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40" i="1" l="1"/>
  <c r="B125" i="1"/>
  <c r="B105" i="1"/>
  <c r="B86" i="1"/>
  <c r="B69" i="1"/>
  <c r="B52" i="1"/>
  <c r="B38" i="1"/>
  <c r="M26" i="1"/>
  <c r="M40" i="1" s="1"/>
  <c r="L26" i="1"/>
  <c r="L88" i="1" s="1"/>
  <c r="K26" i="1"/>
  <c r="K40" i="1" s="1"/>
  <c r="J26" i="1"/>
  <c r="J40" i="1" s="1"/>
  <c r="I26" i="1"/>
  <c r="I40" i="1" s="1"/>
  <c r="H26" i="1"/>
  <c r="H88" i="1" s="1"/>
  <c r="G26" i="1"/>
  <c r="G40" i="1" s="1"/>
  <c r="F26" i="1"/>
  <c r="F40" i="1" s="1"/>
  <c r="E26" i="1"/>
  <c r="E40" i="1" s="1"/>
  <c r="D26" i="1"/>
  <c r="D88" i="1" s="1"/>
  <c r="C26" i="1"/>
  <c r="C40" i="1" s="1"/>
  <c r="B26" i="1"/>
  <c r="B40" i="1" s="1"/>
  <c r="A26" i="1"/>
  <c r="A40" i="1" s="1"/>
  <c r="L25" i="1"/>
  <c r="L87" i="1" s="1"/>
  <c r="L106" i="1" s="1"/>
  <c r="L126" i="1" s="1"/>
  <c r="L141" i="1" s="1"/>
  <c r="K25" i="1"/>
  <c r="K39" i="1" s="1"/>
  <c r="K53" i="1" s="1"/>
  <c r="J25" i="1"/>
  <c r="J39" i="1" s="1"/>
  <c r="J53" i="1" s="1"/>
  <c r="I25" i="1"/>
  <c r="I70" i="1" s="1"/>
  <c r="H25" i="1"/>
  <c r="H87" i="1" s="1"/>
  <c r="H106" i="1" s="1"/>
  <c r="H126" i="1" s="1"/>
  <c r="H141" i="1" s="1"/>
  <c r="G25" i="1"/>
  <c r="G39" i="1" s="1"/>
  <c r="G53" i="1" s="1"/>
  <c r="F25" i="1"/>
  <c r="F39" i="1" s="1"/>
  <c r="F53" i="1" s="1"/>
  <c r="B24" i="1"/>
  <c r="H40" i="1" l="1"/>
  <c r="H54" i="1" s="1"/>
  <c r="H71" i="1" s="1"/>
  <c r="L40" i="1"/>
  <c r="L107" i="1" s="1"/>
  <c r="L127" i="1" s="1"/>
  <c r="L142" i="1" s="1"/>
  <c r="H39" i="1"/>
  <c r="H53" i="1" s="1"/>
  <c r="F70" i="1"/>
  <c r="L39" i="1"/>
  <c r="L53" i="1" s="1"/>
  <c r="J70" i="1"/>
  <c r="G70" i="1"/>
  <c r="D40" i="1"/>
  <c r="D107" i="1" s="1"/>
  <c r="D127" i="1" s="1"/>
  <c r="D142" i="1" s="1"/>
  <c r="K70" i="1"/>
  <c r="A107" i="1"/>
  <c r="A127" i="1" s="1"/>
  <c r="A142" i="1" s="1"/>
  <c r="A54" i="1"/>
  <c r="A71" i="1" s="1"/>
  <c r="E54" i="1"/>
  <c r="E71" i="1" s="1"/>
  <c r="E107" i="1"/>
  <c r="E127" i="1" s="1"/>
  <c r="E142" i="1" s="1"/>
  <c r="I107" i="1"/>
  <c r="I127" i="1" s="1"/>
  <c r="I142" i="1" s="1"/>
  <c r="I54" i="1"/>
  <c r="I71" i="1" s="1"/>
  <c r="M54" i="1"/>
  <c r="M71" i="1" s="1"/>
  <c r="M107" i="1"/>
  <c r="M127" i="1" s="1"/>
  <c r="M142" i="1" s="1"/>
  <c r="B54" i="1"/>
  <c r="B71" i="1" s="1"/>
  <c r="B107" i="1"/>
  <c r="B127" i="1" s="1"/>
  <c r="B142" i="1" s="1"/>
  <c r="F54" i="1"/>
  <c r="F71" i="1" s="1"/>
  <c r="F107" i="1"/>
  <c r="F127" i="1" s="1"/>
  <c r="F142" i="1" s="1"/>
  <c r="J54" i="1"/>
  <c r="J71" i="1" s="1"/>
  <c r="J107" i="1"/>
  <c r="J127" i="1" s="1"/>
  <c r="J142" i="1" s="1"/>
  <c r="C107" i="1"/>
  <c r="C127" i="1" s="1"/>
  <c r="C142" i="1" s="1"/>
  <c r="C54" i="1"/>
  <c r="C71" i="1" s="1"/>
  <c r="G107" i="1"/>
  <c r="G127" i="1" s="1"/>
  <c r="G142" i="1" s="1"/>
  <c r="G54" i="1"/>
  <c r="G71" i="1" s="1"/>
  <c r="K107" i="1"/>
  <c r="K127" i="1" s="1"/>
  <c r="K142" i="1" s="1"/>
  <c r="K54" i="1"/>
  <c r="K71" i="1" s="1"/>
  <c r="I87" i="1"/>
  <c r="I106" i="1" s="1"/>
  <c r="I126" i="1" s="1"/>
  <c r="I141" i="1" s="1"/>
  <c r="E88" i="1"/>
  <c r="M88" i="1"/>
  <c r="H107" i="1"/>
  <c r="H127" i="1" s="1"/>
  <c r="H142" i="1" s="1"/>
  <c r="I39" i="1"/>
  <c r="I53" i="1" s="1"/>
  <c r="L54" i="1"/>
  <c r="L71" i="1" s="1"/>
  <c r="F87" i="1"/>
  <c r="F106" i="1" s="1"/>
  <c r="F126" i="1" s="1"/>
  <c r="F141" i="1" s="1"/>
  <c r="J87" i="1"/>
  <c r="J106" i="1" s="1"/>
  <c r="J126" i="1" s="1"/>
  <c r="J141" i="1" s="1"/>
  <c r="B88" i="1"/>
  <c r="F88" i="1"/>
  <c r="J88" i="1"/>
  <c r="H70" i="1"/>
  <c r="L70" i="1"/>
  <c r="G87" i="1"/>
  <c r="G106" i="1" s="1"/>
  <c r="G126" i="1" s="1"/>
  <c r="G141" i="1" s="1"/>
  <c r="K87" i="1"/>
  <c r="K106" i="1" s="1"/>
  <c r="K126" i="1" s="1"/>
  <c r="K141" i="1" s="1"/>
  <c r="C88" i="1"/>
  <c r="G88" i="1"/>
  <c r="K88" i="1"/>
  <c r="A88" i="1"/>
  <c r="I88" i="1"/>
  <c r="D54" i="1" l="1"/>
  <c r="D71" i="1" s="1"/>
</calcChain>
</file>

<file path=xl/sharedStrings.xml><?xml version="1.0" encoding="utf-8"?>
<sst xmlns="http://schemas.openxmlformats.org/spreadsheetml/2006/main" count="264" uniqueCount="125">
  <si>
    <t>OLDTIMERCLUB</t>
  </si>
  <si>
    <t>Feldkirchen</t>
  </si>
  <si>
    <t>im</t>
  </si>
  <si>
    <t>Berchtesgadener</t>
  </si>
  <si>
    <t>Land</t>
  </si>
  <si>
    <t>12. Juli 2015</t>
  </si>
  <si>
    <t>Ergebnisliste</t>
  </si>
  <si>
    <t>9. Int. Walter-Zeller-</t>
  </si>
  <si>
    <t>Gedächtnis-Rallye</t>
  </si>
  <si>
    <t>Herr</t>
  </si>
  <si>
    <t>Florian</t>
  </si>
  <si>
    <t>Mailhammer</t>
  </si>
  <si>
    <t>Franz</t>
  </si>
  <si>
    <t>Lorenz</t>
  </si>
  <si>
    <t>Lukas</t>
  </si>
  <si>
    <t>Josef</t>
  </si>
  <si>
    <t>Reichenberger</t>
  </si>
  <si>
    <t>Frau</t>
  </si>
  <si>
    <t>Heike</t>
  </si>
  <si>
    <t>Karl</t>
  </si>
  <si>
    <t>Holzner</t>
  </si>
  <si>
    <t>Helmut jun.</t>
  </si>
  <si>
    <t>Marcus</t>
  </si>
  <si>
    <t>Chiba</t>
  </si>
  <si>
    <t>Hans</t>
  </si>
  <si>
    <t>Bazelt</t>
  </si>
  <si>
    <t>Christoph</t>
  </si>
  <si>
    <t>Klaus</t>
  </si>
  <si>
    <t>Kanter</t>
  </si>
  <si>
    <t>Czernik</t>
  </si>
  <si>
    <t>Knopf</t>
  </si>
  <si>
    <t>Scharnagl</t>
  </si>
  <si>
    <t>Werner</t>
  </si>
  <si>
    <t>Ortner</t>
  </si>
  <si>
    <t xml:space="preserve">Josef </t>
  </si>
  <si>
    <t>Benda</t>
  </si>
  <si>
    <t>Manfred</t>
  </si>
  <si>
    <t>Schaller</t>
  </si>
  <si>
    <t>Frank</t>
  </si>
  <si>
    <t>Langohr</t>
  </si>
  <si>
    <t>Regina</t>
  </si>
  <si>
    <t>Kamml</t>
  </si>
  <si>
    <t>Max</t>
  </si>
  <si>
    <t>Rammelsberger</t>
  </si>
  <si>
    <t>Michael</t>
  </si>
  <si>
    <t>Thoams</t>
  </si>
  <si>
    <t>Stippel</t>
  </si>
  <si>
    <t xml:space="preserve">Frau </t>
  </si>
  <si>
    <t>Christina</t>
  </si>
  <si>
    <t>Lehnert</t>
  </si>
  <si>
    <t>Marina</t>
  </si>
  <si>
    <t>Zeller</t>
  </si>
  <si>
    <t>Spahrkäs</t>
  </si>
  <si>
    <t>Julian</t>
  </si>
  <si>
    <t>Mathias</t>
  </si>
  <si>
    <t>Mühlbacher</t>
  </si>
  <si>
    <t>Armin</t>
  </si>
  <si>
    <t>Eckers</t>
  </si>
  <si>
    <t>Sebastian</t>
  </si>
  <si>
    <t>Bobenstetter</t>
  </si>
  <si>
    <t>Helmut</t>
  </si>
  <si>
    <t>Pitzer</t>
  </si>
  <si>
    <t>Krenn</t>
  </si>
  <si>
    <t>Ruedi</t>
  </si>
  <si>
    <t>Steiner</t>
  </si>
  <si>
    <t>Günter</t>
  </si>
  <si>
    <t>Rauscher</t>
  </si>
  <si>
    <t xml:space="preserve">Andreas </t>
  </si>
  <si>
    <t>Mike</t>
  </si>
  <si>
    <t>Waldmeier</t>
  </si>
  <si>
    <t>Monika</t>
  </si>
  <si>
    <t>Kasper</t>
  </si>
  <si>
    <t>Hanspeter</t>
  </si>
  <si>
    <t>Schlatter</t>
  </si>
  <si>
    <t>Bertl</t>
  </si>
  <si>
    <t>Köhne</t>
  </si>
  <si>
    <t>Leberbauer</t>
  </si>
  <si>
    <t>Herbert</t>
  </si>
  <si>
    <t>Schindler</t>
  </si>
  <si>
    <t>Tillmanns</t>
  </si>
  <si>
    <t xml:space="preserve">Herr </t>
  </si>
  <si>
    <t>Strohhammer</t>
  </si>
  <si>
    <t>Sonja</t>
  </si>
  <si>
    <t>Wieser</t>
  </si>
  <si>
    <t>Petra</t>
  </si>
  <si>
    <t>Müller</t>
  </si>
  <si>
    <t>Straubinger</t>
  </si>
  <si>
    <t>Christian</t>
  </si>
  <si>
    <t>Baumann</t>
  </si>
  <si>
    <t>Schwendinger</t>
  </si>
  <si>
    <t>Bernhard</t>
  </si>
  <si>
    <t>Alexander</t>
  </si>
  <si>
    <t>Gappmayer</t>
  </si>
  <si>
    <t>Hans-Peter</t>
  </si>
  <si>
    <t>Gautschi</t>
  </si>
  <si>
    <t>Stefan</t>
  </si>
  <si>
    <t>Auer</t>
  </si>
  <si>
    <t>Kellner</t>
  </si>
  <si>
    <t>Walter</t>
  </si>
  <si>
    <t>Scheiblbrandner</t>
  </si>
  <si>
    <t>Barbara</t>
  </si>
  <si>
    <t>Hofmeister</t>
  </si>
  <si>
    <t>Tanja</t>
  </si>
  <si>
    <t>Eichinger</t>
  </si>
  <si>
    <t>Doppelhammer</t>
  </si>
  <si>
    <t>Ingrid</t>
  </si>
  <si>
    <t>Laireiter</t>
  </si>
  <si>
    <t>Neuhofer</t>
  </si>
  <si>
    <t>Andrea</t>
  </si>
  <si>
    <t>Schaider</t>
  </si>
  <si>
    <t>Alois</t>
  </si>
  <si>
    <t>Passrugger</t>
  </si>
  <si>
    <t>Christa</t>
  </si>
  <si>
    <t>Jäkel</t>
  </si>
  <si>
    <t>Wölflick</t>
  </si>
  <si>
    <t>Johann</t>
  </si>
  <si>
    <t>Wiesbacher</t>
  </si>
  <si>
    <t>Schreiner</t>
  </si>
  <si>
    <t>Kraus</t>
  </si>
  <si>
    <t>Matthias</t>
  </si>
  <si>
    <t>Thomas</t>
  </si>
  <si>
    <t>Sallach</t>
  </si>
  <si>
    <t>Fritz</t>
  </si>
  <si>
    <t xml:space="preserve">Peter </t>
  </si>
  <si>
    <t>Kastner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</si>
</sst>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37"/>
      <color indexed="10"/>
      <name val="Times New Roman"/>
      <family val="1"/>
    </font>
    <font>
      <b/>
      <sz val="24"/>
      <color indexed="8"/>
      <name val="Times New Roman"/>
      <family val="1"/>
    </font>
    <font>
      <i/>
      <sz val="15"/>
      <color indexed="8"/>
      <name val="Times New Roman"/>
      <family val="1"/>
    </font>
    <font>
      <sz val="10"/>
      <color indexed="8"/>
      <name val="Times New Roman"/>
      <family val="1"/>
    </font>
    <font>
      <sz val="32"/>
      <color indexed="8"/>
      <name val="Times New Roman"/>
      <family val="1"/>
    </font>
    <font>
      <sz val="5"/>
      <color indexed="8"/>
      <name val="Times New Roman"/>
      <family val="1"/>
    </font>
    <font>
      <sz val="2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wrapText="1"/>
    </xf>
    <xf numFmtId="0" fontId="10" fillId="0" borderId="1" xfId="0" applyFont="1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wrapText="1"/>
    </xf>
    <xf numFmtId="0" fontId="11" fillId="0" borderId="0" xfId="0" applyFont="1"/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12" fillId="2" borderId="6" xfId="0" applyFont="1" applyFill="1" applyBorder="1" applyAlignment="1">
      <alignment textRotation="90" wrapText="1"/>
    </xf>
    <xf numFmtId="0" fontId="9" fillId="0" borderId="0" xfId="0" applyFont="1" applyFill="1" applyBorder="1"/>
    <xf numFmtId="0" fontId="0" fillId="0" borderId="6" xfId="0" applyFill="1" applyBorder="1"/>
    <xf numFmtId="1" fontId="0" fillId="0" borderId="7" xfId="0" applyNumberFormat="1" applyFill="1" applyBorder="1" applyAlignment="1"/>
    <xf numFmtId="0" fontId="0" fillId="0" borderId="0" xfId="0" applyFont="1" applyBorder="1"/>
    <xf numFmtId="0" fontId="13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1" fontId="9" fillId="0" borderId="7" xfId="0" applyNumberFormat="1" applyFont="1" applyFill="1" applyBorder="1" applyAlignment="1"/>
    <xf numFmtId="1" fontId="9" fillId="0" borderId="8" xfId="0" applyNumberFormat="1" applyFont="1" applyFill="1" applyBorder="1" applyAlignment="1"/>
    <xf numFmtId="1" fontId="9" fillId="0" borderId="6" xfId="0" applyNumberFormat="1" applyFont="1" applyFill="1" applyBorder="1" applyAlignment="1"/>
    <xf numFmtId="0" fontId="15" fillId="0" borderId="0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2" fillId="2" borderId="7" xfId="0" applyFont="1" applyFill="1" applyBorder="1" applyAlignment="1">
      <alignment textRotation="90" wrapText="1"/>
    </xf>
    <xf numFmtId="0" fontId="9" fillId="0" borderId="2" xfId="0" applyFont="1" applyFill="1" applyBorder="1"/>
    <xf numFmtId="0" fontId="9" fillId="0" borderId="3" xfId="0" applyFont="1" applyFill="1" applyBorder="1"/>
    <xf numFmtId="0" fontId="12" fillId="2" borderId="5" xfId="0" applyFont="1" applyFill="1" applyBorder="1" applyAlignment="1">
      <alignment textRotation="90" wrapText="1"/>
    </xf>
    <xf numFmtId="0" fontId="12" fillId="2" borderId="6" xfId="0" applyFont="1" applyFill="1" applyBorder="1" applyAlignment="1">
      <alignment wrapText="1"/>
    </xf>
    <xf numFmtId="1" fontId="0" fillId="0" borderId="6" xfId="0" applyNumberFormat="1" applyFill="1" applyBorder="1" applyAlignment="1"/>
    <xf numFmtId="0" fontId="17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2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3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4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5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6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7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8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9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10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11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12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13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1</xdr:row>
      <xdr:rowOff>257175</xdr:rowOff>
    </xdr:from>
    <xdr:to>
      <xdr:col>13</xdr:col>
      <xdr:colOff>0</xdr:colOff>
      <xdr:row>20</xdr:row>
      <xdr:rowOff>295275</xdr:rowOff>
    </xdr:to>
    <xdr:pic>
      <xdr:nvPicPr>
        <xdr:cNvPr id="14" name="Picture 1" descr="zell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47725"/>
          <a:ext cx="31718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obotta/AppData/Local/Microsoft/Windows/Temporary%20Internet%20Files/Content.Outlook/GZ1MO8Y2/ZellerAuswertung%209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  <sheetName val="Ergebnisliste"/>
      <sheetName val="Ergebnisliste_Alle"/>
      <sheetName val="Klasseneinteilungen"/>
      <sheetName val="Klassenvorlage"/>
      <sheetName val="Alle"/>
      <sheetName val="Klasse 1"/>
      <sheetName val="Klasse 2"/>
      <sheetName val="Klasse 3"/>
      <sheetName val="Klasse 4"/>
      <sheetName val="Klasse 5"/>
      <sheetName val="Klasse 6"/>
      <sheetName val="Damen"/>
      <sheetName val="Ergebnisliste Vorlage"/>
      <sheetName val="Tabelle1"/>
    </sheetNames>
    <sheetDataSet>
      <sheetData sheetId="0"/>
      <sheetData sheetId="1"/>
      <sheetData sheetId="2"/>
      <sheetData sheetId="3">
        <row r="5">
          <cell r="B5">
            <v>1900</v>
          </cell>
          <cell r="C5">
            <v>1945</v>
          </cell>
        </row>
        <row r="6">
          <cell r="B6">
            <v>1946</v>
          </cell>
          <cell r="C6">
            <v>1972</v>
          </cell>
        </row>
        <row r="7">
          <cell r="B7">
            <v>1973</v>
          </cell>
          <cell r="C7">
            <v>1985</v>
          </cell>
        </row>
        <row r="8">
          <cell r="B8">
            <v>1900</v>
          </cell>
          <cell r="C8">
            <v>1959</v>
          </cell>
        </row>
        <row r="9">
          <cell r="B9">
            <v>1960</v>
          </cell>
          <cell r="C9">
            <v>1972</v>
          </cell>
        </row>
        <row r="10">
          <cell r="B10">
            <v>1973</v>
          </cell>
          <cell r="C10">
            <v>1985</v>
          </cell>
        </row>
      </sheetData>
      <sheetData sheetId="4">
        <row r="3">
          <cell r="BA3" t="str">
            <v>WP 1</v>
          </cell>
          <cell r="BB3" t="str">
            <v>WP 2</v>
          </cell>
          <cell r="BC3" t="str">
            <v>WP 3</v>
          </cell>
          <cell r="BD3" t="str">
            <v>WP 4</v>
          </cell>
          <cell r="BE3" t="str">
            <v>WP 5</v>
          </cell>
          <cell r="BF3" t="str">
            <v>WP 6</v>
          </cell>
          <cell r="BG3" t="str">
            <v>KP</v>
          </cell>
        </row>
        <row r="4">
          <cell r="AV4" t="str">
            <v>Platz</v>
          </cell>
          <cell r="AW4" t="str">
            <v>Start-Nr.</v>
          </cell>
          <cell r="AX4" t="str">
            <v>Herr/Frau</v>
          </cell>
          <cell r="AY4" t="str">
            <v>Vorname</v>
          </cell>
          <cell r="AZ4" t="str">
            <v>Name</v>
          </cell>
          <cell r="BA4" t="str">
            <v>Abweichung</v>
          </cell>
          <cell r="BB4" t="str">
            <v>Differenz</v>
          </cell>
          <cell r="BC4" t="str">
            <v>Schläge</v>
          </cell>
          <cell r="BD4" t="str">
            <v>Abweichung</v>
          </cell>
          <cell r="BE4" t="str">
            <v>Abweichung</v>
          </cell>
          <cell r="BF4" t="str">
            <v>Versuche</v>
          </cell>
          <cell r="BG4" t="str">
            <v>Punkte</v>
          </cell>
          <cell r="BH4" t="str">
            <v>Summe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43"/>
  <sheetViews>
    <sheetView tabSelected="1" view="pageBreakPreview" zoomScale="60" zoomScaleNormal="100" workbookViewId="0">
      <selection activeCell="W13" sqref="W13"/>
    </sheetView>
  </sheetViews>
  <sheetFormatPr baseColWidth="10" defaultColWidth="19.7109375" defaultRowHeight="15" x14ac:dyDescent="0.25"/>
  <cols>
    <col min="1" max="1" width="8.28515625" bestFit="1" customWidth="1"/>
    <col min="2" max="3" width="7.7109375" bestFit="1" customWidth="1"/>
    <col min="4" max="4" width="11" customWidth="1"/>
    <col min="5" max="5" width="17.42578125" customWidth="1"/>
    <col min="6" max="13" width="6.42578125" customWidth="1"/>
    <col min="14" max="14" width="2.42578125" bestFit="1" customWidth="1"/>
    <col min="15" max="15" width="5.85546875" bestFit="1" customWidth="1"/>
    <col min="16" max="16" width="2.42578125" bestFit="1" customWidth="1"/>
    <col min="17" max="17" width="5.85546875" bestFit="1" customWidth="1"/>
    <col min="18" max="18" width="2.42578125" bestFit="1" customWidth="1"/>
    <col min="19" max="19" width="5.85546875" bestFit="1" customWidth="1"/>
    <col min="20" max="20" width="2.42578125" bestFit="1" customWidth="1"/>
    <col min="21" max="21" width="5.85546875" bestFit="1" customWidth="1"/>
    <col min="22" max="22" width="2.42578125" bestFit="1" customWidth="1"/>
    <col min="23" max="23" width="9.140625" bestFit="1" customWidth="1"/>
    <col min="24" max="256" width="19.7109375" style="1"/>
    <col min="257" max="257" width="8.28515625" style="1" bestFit="1" customWidth="1"/>
    <col min="258" max="259" width="7.7109375" style="1" bestFit="1" customWidth="1"/>
    <col min="260" max="260" width="11" style="1" customWidth="1"/>
    <col min="261" max="261" width="17.42578125" style="1" customWidth="1"/>
    <col min="262" max="269" width="6.42578125" style="1" customWidth="1"/>
    <col min="270" max="270" width="2.42578125" style="1" bestFit="1" customWidth="1"/>
    <col min="271" max="271" width="5.85546875" style="1" bestFit="1" customWidth="1"/>
    <col min="272" max="272" width="2.42578125" style="1" bestFit="1" customWidth="1"/>
    <col min="273" max="273" width="5.85546875" style="1" bestFit="1" customWidth="1"/>
    <col min="274" max="274" width="2.42578125" style="1" bestFit="1" customWidth="1"/>
    <col min="275" max="275" width="5.85546875" style="1" bestFit="1" customWidth="1"/>
    <col min="276" max="276" width="2.42578125" style="1" bestFit="1" customWidth="1"/>
    <col min="277" max="277" width="5.85546875" style="1" bestFit="1" customWidth="1"/>
    <col min="278" max="278" width="2.42578125" style="1" bestFit="1" customWidth="1"/>
    <col min="279" max="279" width="9.140625" style="1" bestFit="1" customWidth="1"/>
    <col min="280" max="512" width="19.7109375" style="1"/>
    <col min="513" max="513" width="8.28515625" style="1" bestFit="1" customWidth="1"/>
    <col min="514" max="515" width="7.7109375" style="1" bestFit="1" customWidth="1"/>
    <col min="516" max="516" width="11" style="1" customWidth="1"/>
    <col min="517" max="517" width="17.42578125" style="1" customWidth="1"/>
    <col min="518" max="525" width="6.42578125" style="1" customWidth="1"/>
    <col min="526" max="526" width="2.42578125" style="1" bestFit="1" customWidth="1"/>
    <col min="527" max="527" width="5.85546875" style="1" bestFit="1" customWidth="1"/>
    <col min="528" max="528" width="2.42578125" style="1" bestFit="1" customWidth="1"/>
    <col min="529" max="529" width="5.85546875" style="1" bestFit="1" customWidth="1"/>
    <col min="530" max="530" width="2.42578125" style="1" bestFit="1" customWidth="1"/>
    <col min="531" max="531" width="5.85546875" style="1" bestFit="1" customWidth="1"/>
    <col min="532" max="532" width="2.42578125" style="1" bestFit="1" customWidth="1"/>
    <col min="533" max="533" width="5.85546875" style="1" bestFit="1" customWidth="1"/>
    <col min="534" max="534" width="2.42578125" style="1" bestFit="1" customWidth="1"/>
    <col min="535" max="535" width="9.140625" style="1" bestFit="1" customWidth="1"/>
    <col min="536" max="768" width="19.7109375" style="1"/>
    <col min="769" max="769" width="8.28515625" style="1" bestFit="1" customWidth="1"/>
    <col min="770" max="771" width="7.7109375" style="1" bestFit="1" customWidth="1"/>
    <col min="772" max="772" width="11" style="1" customWidth="1"/>
    <col min="773" max="773" width="17.42578125" style="1" customWidth="1"/>
    <col min="774" max="781" width="6.42578125" style="1" customWidth="1"/>
    <col min="782" max="782" width="2.42578125" style="1" bestFit="1" customWidth="1"/>
    <col min="783" max="783" width="5.85546875" style="1" bestFit="1" customWidth="1"/>
    <col min="784" max="784" width="2.42578125" style="1" bestFit="1" customWidth="1"/>
    <col min="785" max="785" width="5.85546875" style="1" bestFit="1" customWidth="1"/>
    <col min="786" max="786" width="2.42578125" style="1" bestFit="1" customWidth="1"/>
    <col min="787" max="787" width="5.85546875" style="1" bestFit="1" customWidth="1"/>
    <col min="788" max="788" width="2.42578125" style="1" bestFit="1" customWidth="1"/>
    <col min="789" max="789" width="5.85546875" style="1" bestFit="1" customWidth="1"/>
    <col min="790" max="790" width="2.42578125" style="1" bestFit="1" customWidth="1"/>
    <col min="791" max="791" width="9.140625" style="1" bestFit="1" customWidth="1"/>
    <col min="792" max="1024" width="19.7109375" style="1"/>
    <col min="1025" max="1025" width="8.28515625" style="1" bestFit="1" customWidth="1"/>
    <col min="1026" max="1027" width="7.7109375" style="1" bestFit="1" customWidth="1"/>
    <col min="1028" max="1028" width="11" style="1" customWidth="1"/>
    <col min="1029" max="1029" width="17.42578125" style="1" customWidth="1"/>
    <col min="1030" max="1037" width="6.42578125" style="1" customWidth="1"/>
    <col min="1038" max="1038" width="2.42578125" style="1" bestFit="1" customWidth="1"/>
    <col min="1039" max="1039" width="5.85546875" style="1" bestFit="1" customWidth="1"/>
    <col min="1040" max="1040" width="2.42578125" style="1" bestFit="1" customWidth="1"/>
    <col min="1041" max="1041" width="5.85546875" style="1" bestFit="1" customWidth="1"/>
    <col min="1042" max="1042" width="2.42578125" style="1" bestFit="1" customWidth="1"/>
    <col min="1043" max="1043" width="5.85546875" style="1" bestFit="1" customWidth="1"/>
    <col min="1044" max="1044" width="2.42578125" style="1" bestFit="1" customWidth="1"/>
    <col min="1045" max="1045" width="5.85546875" style="1" bestFit="1" customWidth="1"/>
    <col min="1046" max="1046" width="2.42578125" style="1" bestFit="1" customWidth="1"/>
    <col min="1047" max="1047" width="9.140625" style="1" bestFit="1" customWidth="1"/>
    <col min="1048" max="1280" width="19.7109375" style="1"/>
    <col min="1281" max="1281" width="8.28515625" style="1" bestFit="1" customWidth="1"/>
    <col min="1282" max="1283" width="7.7109375" style="1" bestFit="1" customWidth="1"/>
    <col min="1284" max="1284" width="11" style="1" customWidth="1"/>
    <col min="1285" max="1285" width="17.42578125" style="1" customWidth="1"/>
    <col min="1286" max="1293" width="6.42578125" style="1" customWidth="1"/>
    <col min="1294" max="1294" width="2.42578125" style="1" bestFit="1" customWidth="1"/>
    <col min="1295" max="1295" width="5.85546875" style="1" bestFit="1" customWidth="1"/>
    <col min="1296" max="1296" width="2.42578125" style="1" bestFit="1" customWidth="1"/>
    <col min="1297" max="1297" width="5.85546875" style="1" bestFit="1" customWidth="1"/>
    <col min="1298" max="1298" width="2.42578125" style="1" bestFit="1" customWidth="1"/>
    <col min="1299" max="1299" width="5.85546875" style="1" bestFit="1" customWidth="1"/>
    <col min="1300" max="1300" width="2.42578125" style="1" bestFit="1" customWidth="1"/>
    <col min="1301" max="1301" width="5.85546875" style="1" bestFit="1" customWidth="1"/>
    <col min="1302" max="1302" width="2.42578125" style="1" bestFit="1" customWidth="1"/>
    <col min="1303" max="1303" width="9.140625" style="1" bestFit="1" customWidth="1"/>
    <col min="1304" max="1536" width="19.7109375" style="1"/>
    <col min="1537" max="1537" width="8.28515625" style="1" bestFit="1" customWidth="1"/>
    <col min="1538" max="1539" width="7.7109375" style="1" bestFit="1" customWidth="1"/>
    <col min="1540" max="1540" width="11" style="1" customWidth="1"/>
    <col min="1541" max="1541" width="17.42578125" style="1" customWidth="1"/>
    <col min="1542" max="1549" width="6.42578125" style="1" customWidth="1"/>
    <col min="1550" max="1550" width="2.42578125" style="1" bestFit="1" customWidth="1"/>
    <col min="1551" max="1551" width="5.85546875" style="1" bestFit="1" customWidth="1"/>
    <col min="1552" max="1552" width="2.42578125" style="1" bestFit="1" customWidth="1"/>
    <col min="1553" max="1553" width="5.85546875" style="1" bestFit="1" customWidth="1"/>
    <col min="1554" max="1554" width="2.42578125" style="1" bestFit="1" customWidth="1"/>
    <col min="1555" max="1555" width="5.85546875" style="1" bestFit="1" customWidth="1"/>
    <col min="1556" max="1556" width="2.42578125" style="1" bestFit="1" customWidth="1"/>
    <col min="1557" max="1557" width="5.85546875" style="1" bestFit="1" customWidth="1"/>
    <col min="1558" max="1558" width="2.42578125" style="1" bestFit="1" customWidth="1"/>
    <col min="1559" max="1559" width="9.140625" style="1" bestFit="1" customWidth="1"/>
    <col min="1560" max="1792" width="19.7109375" style="1"/>
    <col min="1793" max="1793" width="8.28515625" style="1" bestFit="1" customWidth="1"/>
    <col min="1794" max="1795" width="7.7109375" style="1" bestFit="1" customWidth="1"/>
    <col min="1796" max="1796" width="11" style="1" customWidth="1"/>
    <col min="1797" max="1797" width="17.42578125" style="1" customWidth="1"/>
    <col min="1798" max="1805" width="6.42578125" style="1" customWidth="1"/>
    <col min="1806" max="1806" width="2.42578125" style="1" bestFit="1" customWidth="1"/>
    <col min="1807" max="1807" width="5.85546875" style="1" bestFit="1" customWidth="1"/>
    <col min="1808" max="1808" width="2.42578125" style="1" bestFit="1" customWidth="1"/>
    <col min="1809" max="1809" width="5.85546875" style="1" bestFit="1" customWidth="1"/>
    <col min="1810" max="1810" width="2.42578125" style="1" bestFit="1" customWidth="1"/>
    <col min="1811" max="1811" width="5.85546875" style="1" bestFit="1" customWidth="1"/>
    <col min="1812" max="1812" width="2.42578125" style="1" bestFit="1" customWidth="1"/>
    <col min="1813" max="1813" width="5.85546875" style="1" bestFit="1" customWidth="1"/>
    <col min="1814" max="1814" width="2.42578125" style="1" bestFit="1" customWidth="1"/>
    <col min="1815" max="1815" width="9.140625" style="1" bestFit="1" customWidth="1"/>
    <col min="1816" max="2048" width="19.7109375" style="1"/>
    <col min="2049" max="2049" width="8.28515625" style="1" bestFit="1" customWidth="1"/>
    <col min="2050" max="2051" width="7.7109375" style="1" bestFit="1" customWidth="1"/>
    <col min="2052" max="2052" width="11" style="1" customWidth="1"/>
    <col min="2053" max="2053" width="17.42578125" style="1" customWidth="1"/>
    <col min="2054" max="2061" width="6.42578125" style="1" customWidth="1"/>
    <col min="2062" max="2062" width="2.42578125" style="1" bestFit="1" customWidth="1"/>
    <col min="2063" max="2063" width="5.85546875" style="1" bestFit="1" customWidth="1"/>
    <col min="2064" max="2064" width="2.42578125" style="1" bestFit="1" customWidth="1"/>
    <col min="2065" max="2065" width="5.85546875" style="1" bestFit="1" customWidth="1"/>
    <col min="2066" max="2066" width="2.42578125" style="1" bestFit="1" customWidth="1"/>
    <col min="2067" max="2067" width="5.85546875" style="1" bestFit="1" customWidth="1"/>
    <col min="2068" max="2068" width="2.42578125" style="1" bestFit="1" customWidth="1"/>
    <col min="2069" max="2069" width="5.85546875" style="1" bestFit="1" customWidth="1"/>
    <col min="2070" max="2070" width="2.42578125" style="1" bestFit="1" customWidth="1"/>
    <col min="2071" max="2071" width="9.140625" style="1" bestFit="1" customWidth="1"/>
    <col min="2072" max="2304" width="19.7109375" style="1"/>
    <col min="2305" max="2305" width="8.28515625" style="1" bestFit="1" customWidth="1"/>
    <col min="2306" max="2307" width="7.7109375" style="1" bestFit="1" customWidth="1"/>
    <col min="2308" max="2308" width="11" style="1" customWidth="1"/>
    <col min="2309" max="2309" width="17.42578125" style="1" customWidth="1"/>
    <col min="2310" max="2317" width="6.42578125" style="1" customWidth="1"/>
    <col min="2318" max="2318" width="2.42578125" style="1" bestFit="1" customWidth="1"/>
    <col min="2319" max="2319" width="5.85546875" style="1" bestFit="1" customWidth="1"/>
    <col min="2320" max="2320" width="2.42578125" style="1" bestFit="1" customWidth="1"/>
    <col min="2321" max="2321" width="5.85546875" style="1" bestFit="1" customWidth="1"/>
    <col min="2322" max="2322" width="2.42578125" style="1" bestFit="1" customWidth="1"/>
    <col min="2323" max="2323" width="5.85546875" style="1" bestFit="1" customWidth="1"/>
    <col min="2324" max="2324" width="2.42578125" style="1" bestFit="1" customWidth="1"/>
    <col min="2325" max="2325" width="5.85546875" style="1" bestFit="1" customWidth="1"/>
    <col min="2326" max="2326" width="2.42578125" style="1" bestFit="1" customWidth="1"/>
    <col min="2327" max="2327" width="9.140625" style="1" bestFit="1" customWidth="1"/>
    <col min="2328" max="2560" width="19.7109375" style="1"/>
    <col min="2561" max="2561" width="8.28515625" style="1" bestFit="1" customWidth="1"/>
    <col min="2562" max="2563" width="7.7109375" style="1" bestFit="1" customWidth="1"/>
    <col min="2564" max="2564" width="11" style="1" customWidth="1"/>
    <col min="2565" max="2565" width="17.42578125" style="1" customWidth="1"/>
    <col min="2566" max="2573" width="6.42578125" style="1" customWidth="1"/>
    <col min="2574" max="2574" width="2.42578125" style="1" bestFit="1" customWidth="1"/>
    <col min="2575" max="2575" width="5.85546875" style="1" bestFit="1" customWidth="1"/>
    <col min="2576" max="2576" width="2.42578125" style="1" bestFit="1" customWidth="1"/>
    <col min="2577" max="2577" width="5.85546875" style="1" bestFit="1" customWidth="1"/>
    <col min="2578" max="2578" width="2.42578125" style="1" bestFit="1" customWidth="1"/>
    <col min="2579" max="2579" width="5.85546875" style="1" bestFit="1" customWidth="1"/>
    <col min="2580" max="2580" width="2.42578125" style="1" bestFit="1" customWidth="1"/>
    <col min="2581" max="2581" width="5.85546875" style="1" bestFit="1" customWidth="1"/>
    <col min="2582" max="2582" width="2.42578125" style="1" bestFit="1" customWidth="1"/>
    <col min="2583" max="2583" width="9.140625" style="1" bestFit="1" customWidth="1"/>
    <col min="2584" max="2816" width="19.7109375" style="1"/>
    <col min="2817" max="2817" width="8.28515625" style="1" bestFit="1" customWidth="1"/>
    <col min="2818" max="2819" width="7.7109375" style="1" bestFit="1" customWidth="1"/>
    <col min="2820" max="2820" width="11" style="1" customWidth="1"/>
    <col min="2821" max="2821" width="17.42578125" style="1" customWidth="1"/>
    <col min="2822" max="2829" width="6.42578125" style="1" customWidth="1"/>
    <col min="2830" max="2830" width="2.42578125" style="1" bestFit="1" customWidth="1"/>
    <col min="2831" max="2831" width="5.85546875" style="1" bestFit="1" customWidth="1"/>
    <col min="2832" max="2832" width="2.42578125" style="1" bestFit="1" customWidth="1"/>
    <col min="2833" max="2833" width="5.85546875" style="1" bestFit="1" customWidth="1"/>
    <col min="2834" max="2834" width="2.42578125" style="1" bestFit="1" customWidth="1"/>
    <col min="2835" max="2835" width="5.85546875" style="1" bestFit="1" customWidth="1"/>
    <col min="2836" max="2836" width="2.42578125" style="1" bestFit="1" customWidth="1"/>
    <col min="2837" max="2837" width="5.85546875" style="1" bestFit="1" customWidth="1"/>
    <col min="2838" max="2838" width="2.42578125" style="1" bestFit="1" customWidth="1"/>
    <col min="2839" max="2839" width="9.140625" style="1" bestFit="1" customWidth="1"/>
    <col min="2840" max="3072" width="19.7109375" style="1"/>
    <col min="3073" max="3073" width="8.28515625" style="1" bestFit="1" customWidth="1"/>
    <col min="3074" max="3075" width="7.7109375" style="1" bestFit="1" customWidth="1"/>
    <col min="3076" max="3076" width="11" style="1" customWidth="1"/>
    <col min="3077" max="3077" width="17.42578125" style="1" customWidth="1"/>
    <col min="3078" max="3085" width="6.42578125" style="1" customWidth="1"/>
    <col min="3086" max="3086" width="2.42578125" style="1" bestFit="1" customWidth="1"/>
    <col min="3087" max="3087" width="5.85546875" style="1" bestFit="1" customWidth="1"/>
    <col min="3088" max="3088" width="2.42578125" style="1" bestFit="1" customWidth="1"/>
    <col min="3089" max="3089" width="5.85546875" style="1" bestFit="1" customWidth="1"/>
    <col min="3090" max="3090" width="2.42578125" style="1" bestFit="1" customWidth="1"/>
    <col min="3091" max="3091" width="5.85546875" style="1" bestFit="1" customWidth="1"/>
    <col min="3092" max="3092" width="2.42578125" style="1" bestFit="1" customWidth="1"/>
    <col min="3093" max="3093" width="5.85546875" style="1" bestFit="1" customWidth="1"/>
    <col min="3094" max="3094" width="2.42578125" style="1" bestFit="1" customWidth="1"/>
    <col min="3095" max="3095" width="9.140625" style="1" bestFit="1" customWidth="1"/>
    <col min="3096" max="3328" width="19.7109375" style="1"/>
    <col min="3329" max="3329" width="8.28515625" style="1" bestFit="1" customWidth="1"/>
    <col min="3330" max="3331" width="7.7109375" style="1" bestFit="1" customWidth="1"/>
    <col min="3332" max="3332" width="11" style="1" customWidth="1"/>
    <col min="3333" max="3333" width="17.42578125" style="1" customWidth="1"/>
    <col min="3334" max="3341" width="6.42578125" style="1" customWidth="1"/>
    <col min="3342" max="3342" width="2.42578125" style="1" bestFit="1" customWidth="1"/>
    <col min="3343" max="3343" width="5.85546875" style="1" bestFit="1" customWidth="1"/>
    <col min="3344" max="3344" width="2.42578125" style="1" bestFit="1" customWidth="1"/>
    <col min="3345" max="3345" width="5.85546875" style="1" bestFit="1" customWidth="1"/>
    <col min="3346" max="3346" width="2.42578125" style="1" bestFit="1" customWidth="1"/>
    <col min="3347" max="3347" width="5.85546875" style="1" bestFit="1" customWidth="1"/>
    <col min="3348" max="3348" width="2.42578125" style="1" bestFit="1" customWidth="1"/>
    <col min="3349" max="3349" width="5.85546875" style="1" bestFit="1" customWidth="1"/>
    <col min="3350" max="3350" width="2.42578125" style="1" bestFit="1" customWidth="1"/>
    <col min="3351" max="3351" width="9.140625" style="1" bestFit="1" customWidth="1"/>
    <col min="3352" max="3584" width="19.7109375" style="1"/>
    <col min="3585" max="3585" width="8.28515625" style="1" bestFit="1" customWidth="1"/>
    <col min="3586" max="3587" width="7.7109375" style="1" bestFit="1" customWidth="1"/>
    <col min="3588" max="3588" width="11" style="1" customWidth="1"/>
    <col min="3589" max="3589" width="17.42578125" style="1" customWidth="1"/>
    <col min="3590" max="3597" width="6.42578125" style="1" customWidth="1"/>
    <col min="3598" max="3598" width="2.42578125" style="1" bestFit="1" customWidth="1"/>
    <col min="3599" max="3599" width="5.85546875" style="1" bestFit="1" customWidth="1"/>
    <col min="3600" max="3600" width="2.42578125" style="1" bestFit="1" customWidth="1"/>
    <col min="3601" max="3601" width="5.85546875" style="1" bestFit="1" customWidth="1"/>
    <col min="3602" max="3602" width="2.42578125" style="1" bestFit="1" customWidth="1"/>
    <col min="3603" max="3603" width="5.85546875" style="1" bestFit="1" customWidth="1"/>
    <col min="3604" max="3604" width="2.42578125" style="1" bestFit="1" customWidth="1"/>
    <col min="3605" max="3605" width="5.85546875" style="1" bestFit="1" customWidth="1"/>
    <col min="3606" max="3606" width="2.42578125" style="1" bestFit="1" customWidth="1"/>
    <col min="3607" max="3607" width="9.140625" style="1" bestFit="1" customWidth="1"/>
    <col min="3608" max="3840" width="19.7109375" style="1"/>
    <col min="3841" max="3841" width="8.28515625" style="1" bestFit="1" customWidth="1"/>
    <col min="3842" max="3843" width="7.7109375" style="1" bestFit="1" customWidth="1"/>
    <col min="3844" max="3844" width="11" style="1" customWidth="1"/>
    <col min="3845" max="3845" width="17.42578125" style="1" customWidth="1"/>
    <col min="3846" max="3853" width="6.42578125" style="1" customWidth="1"/>
    <col min="3854" max="3854" width="2.42578125" style="1" bestFit="1" customWidth="1"/>
    <col min="3855" max="3855" width="5.85546875" style="1" bestFit="1" customWidth="1"/>
    <col min="3856" max="3856" width="2.42578125" style="1" bestFit="1" customWidth="1"/>
    <col min="3857" max="3857" width="5.85546875" style="1" bestFit="1" customWidth="1"/>
    <col min="3858" max="3858" width="2.42578125" style="1" bestFit="1" customWidth="1"/>
    <col min="3859" max="3859" width="5.85546875" style="1" bestFit="1" customWidth="1"/>
    <col min="3860" max="3860" width="2.42578125" style="1" bestFit="1" customWidth="1"/>
    <col min="3861" max="3861" width="5.85546875" style="1" bestFit="1" customWidth="1"/>
    <col min="3862" max="3862" width="2.42578125" style="1" bestFit="1" customWidth="1"/>
    <col min="3863" max="3863" width="9.140625" style="1" bestFit="1" customWidth="1"/>
    <col min="3864" max="4096" width="19.7109375" style="1"/>
    <col min="4097" max="4097" width="8.28515625" style="1" bestFit="1" customWidth="1"/>
    <col min="4098" max="4099" width="7.7109375" style="1" bestFit="1" customWidth="1"/>
    <col min="4100" max="4100" width="11" style="1" customWidth="1"/>
    <col min="4101" max="4101" width="17.42578125" style="1" customWidth="1"/>
    <col min="4102" max="4109" width="6.42578125" style="1" customWidth="1"/>
    <col min="4110" max="4110" width="2.42578125" style="1" bestFit="1" customWidth="1"/>
    <col min="4111" max="4111" width="5.85546875" style="1" bestFit="1" customWidth="1"/>
    <col min="4112" max="4112" width="2.42578125" style="1" bestFit="1" customWidth="1"/>
    <col min="4113" max="4113" width="5.85546875" style="1" bestFit="1" customWidth="1"/>
    <col min="4114" max="4114" width="2.42578125" style="1" bestFit="1" customWidth="1"/>
    <col min="4115" max="4115" width="5.85546875" style="1" bestFit="1" customWidth="1"/>
    <col min="4116" max="4116" width="2.42578125" style="1" bestFit="1" customWidth="1"/>
    <col min="4117" max="4117" width="5.85546875" style="1" bestFit="1" customWidth="1"/>
    <col min="4118" max="4118" width="2.42578125" style="1" bestFit="1" customWidth="1"/>
    <col min="4119" max="4119" width="9.140625" style="1" bestFit="1" customWidth="1"/>
    <col min="4120" max="4352" width="19.7109375" style="1"/>
    <col min="4353" max="4353" width="8.28515625" style="1" bestFit="1" customWidth="1"/>
    <col min="4354" max="4355" width="7.7109375" style="1" bestFit="1" customWidth="1"/>
    <col min="4356" max="4356" width="11" style="1" customWidth="1"/>
    <col min="4357" max="4357" width="17.42578125" style="1" customWidth="1"/>
    <col min="4358" max="4365" width="6.42578125" style="1" customWidth="1"/>
    <col min="4366" max="4366" width="2.42578125" style="1" bestFit="1" customWidth="1"/>
    <col min="4367" max="4367" width="5.85546875" style="1" bestFit="1" customWidth="1"/>
    <col min="4368" max="4368" width="2.42578125" style="1" bestFit="1" customWidth="1"/>
    <col min="4369" max="4369" width="5.85546875" style="1" bestFit="1" customWidth="1"/>
    <col min="4370" max="4370" width="2.42578125" style="1" bestFit="1" customWidth="1"/>
    <col min="4371" max="4371" width="5.85546875" style="1" bestFit="1" customWidth="1"/>
    <col min="4372" max="4372" width="2.42578125" style="1" bestFit="1" customWidth="1"/>
    <col min="4373" max="4373" width="5.85546875" style="1" bestFit="1" customWidth="1"/>
    <col min="4374" max="4374" width="2.42578125" style="1" bestFit="1" customWidth="1"/>
    <col min="4375" max="4375" width="9.140625" style="1" bestFit="1" customWidth="1"/>
    <col min="4376" max="4608" width="19.7109375" style="1"/>
    <col min="4609" max="4609" width="8.28515625" style="1" bestFit="1" customWidth="1"/>
    <col min="4610" max="4611" width="7.7109375" style="1" bestFit="1" customWidth="1"/>
    <col min="4612" max="4612" width="11" style="1" customWidth="1"/>
    <col min="4613" max="4613" width="17.42578125" style="1" customWidth="1"/>
    <col min="4614" max="4621" width="6.42578125" style="1" customWidth="1"/>
    <col min="4622" max="4622" width="2.42578125" style="1" bestFit="1" customWidth="1"/>
    <col min="4623" max="4623" width="5.85546875" style="1" bestFit="1" customWidth="1"/>
    <col min="4624" max="4624" width="2.42578125" style="1" bestFit="1" customWidth="1"/>
    <col min="4625" max="4625" width="5.85546875" style="1" bestFit="1" customWidth="1"/>
    <col min="4626" max="4626" width="2.42578125" style="1" bestFit="1" customWidth="1"/>
    <col min="4627" max="4627" width="5.85546875" style="1" bestFit="1" customWidth="1"/>
    <col min="4628" max="4628" width="2.42578125" style="1" bestFit="1" customWidth="1"/>
    <col min="4629" max="4629" width="5.85546875" style="1" bestFit="1" customWidth="1"/>
    <col min="4630" max="4630" width="2.42578125" style="1" bestFit="1" customWidth="1"/>
    <col min="4631" max="4631" width="9.140625" style="1" bestFit="1" customWidth="1"/>
    <col min="4632" max="4864" width="19.7109375" style="1"/>
    <col min="4865" max="4865" width="8.28515625" style="1" bestFit="1" customWidth="1"/>
    <col min="4866" max="4867" width="7.7109375" style="1" bestFit="1" customWidth="1"/>
    <col min="4868" max="4868" width="11" style="1" customWidth="1"/>
    <col min="4869" max="4869" width="17.42578125" style="1" customWidth="1"/>
    <col min="4870" max="4877" width="6.42578125" style="1" customWidth="1"/>
    <col min="4878" max="4878" width="2.42578125" style="1" bestFit="1" customWidth="1"/>
    <col min="4879" max="4879" width="5.85546875" style="1" bestFit="1" customWidth="1"/>
    <col min="4880" max="4880" width="2.42578125" style="1" bestFit="1" customWidth="1"/>
    <col min="4881" max="4881" width="5.85546875" style="1" bestFit="1" customWidth="1"/>
    <col min="4882" max="4882" width="2.42578125" style="1" bestFit="1" customWidth="1"/>
    <col min="4883" max="4883" width="5.85546875" style="1" bestFit="1" customWidth="1"/>
    <col min="4884" max="4884" width="2.42578125" style="1" bestFit="1" customWidth="1"/>
    <col min="4885" max="4885" width="5.85546875" style="1" bestFit="1" customWidth="1"/>
    <col min="4886" max="4886" width="2.42578125" style="1" bestFit="1" customWidth="1"/>
    <col min="4887" max="4887" width="9.140625" style="1" bestFit="1" customWidth="1"/>
    <col min="4888" max="5120" width="19.7109375" style="1"/>
    <col min="5121" max="5121" width="8.28515625" style="1" bestFit="1" customWidth="1"/>
    <col min="5122" max="5123" width="7.7109375" style="1" bestFit="1" customWidth="1"/>
    <col min="5124" max="5124" width="11" style="1" customWidth="1"/>
    <col min="5125" max="5125" width="17.42578125" style="1" customWidth="1"/>
    <col min="5126" max="5133" width="6.42578125" style="1" customWidth="1"/>
    <col min="5134" max="5134" width="2.42578125" style="1" bestFit="1" customWidth="1"/>
    <col min="5135" max="5135" width="5.85546875" style="1" bestFit="1" customWidth="1"/>
    <col min="5136" max="5136" width="2.42578125" style="1" bestFit="1" customWidth="1"/>
    <col min="5137" max="5137" width="5.85546875" style="1" bestFit="1" customWidth="1"/>
    <col min="5138" max="5138" width="2.42578125" style="1" bestFit="1" customWidth="1"/>
    <col min="5139" max="5139" width="5.85546875" style="1" bestFit="1" customWidth="1"/>
    <col min="5140" max="5140" width="2.42578125" style="1" bestFit="1" customWidth="1"/>
    <col min="5141" max="5141" width="5.85546875" style="1" bestFit="1" customWidth="1"/>
    <col min="5142" max="5142" width="2.42578125" style="1" bestFit="1" customWidth="1"/>
    <col min="5143" max="5143" width="9.140625" style="1" bestFit="1" customWidth="1"/>
    <col min="5144" max="5376" width="19.7109375" style="1"/>
    <col min="5377" max="5377" width="8.28515625" style="1" bestFit="1" customWidth="1"/>
    <col min="5378" max="5379" width="7.7109375" style="1" bestFit="1" customWidth="1"/>
    <col min="5380" max="5380" width="11" style="1" customWidth="1"/>
    <col min="5381" max="5381" width="17.42578125" style="1" customWidth="1"/>
    <col min="5382" max="5389" width="6.42578125" style="1" customWidth="1"/>
    <col min="5390" max="5390" width="2.42578125" style="1" bestFit="1" customWidth="1"/>
    <col min="5391" max="5391" width="5.85546875" style="1" bestFit="1" customWidth="1"/>
    <col min="5392" max="5392" width="2.42578125" style="1" bestFit="1" customWidth="1"/>
    <col min="5393" max="5393" width="5.85546875" style="1" bestFit="1" customWidth="1"/>
    <col min="5394" max="5394" width="2.42578125" style="1" bestFit="1" customWidth="1"/>
    <col min="5395" max="5395" width="5.85546875" style="1" bestFit="1" customWidth="1"/>
    <col min="5396" max="5396" width="2.42578125" style="1" bestFit="1" customWidth="1"/>
    <col min="5397" max="5397" width="5.85546875" style="1" bestFit="1" customWidth="1"/>
    <col min="5398" max="5398" width="2.42578125" style="1" bestFit="1" customWidth="1"/>
    <col min="5399" max="5399" width="9.140625" style="1" bestFit="1" customWidth="1"/>
    <col min="5400" max="5632" width="19.7109375" style="1"/>
    <col min="5633" max="5633" width="8.28515625" style="1" bestFit="1" customWidth="1"/>
    <col min="5634" max="5635" width="7.7109375" style="1" bestFit="1" customWidth="1"/>
    <col min="5636" max="5636" width="11" style="1" customWidth="1"/>
    <col min="5637" max="5637" width="17.42578125" style="1" customWidth="1"/>
    <col min="5638" max="5645" width="6.42578125" style="1" customWidth="1"/>
    <col min="5646" max="5646" width="2.42578125" style="1" bestFit="1" customWidth="1"/>
    <col min="5647" max="5647" width="5.85546875" style="1" bestFit="1" customWidth="1"/>
    <col min="5648" max="5648" width="2.42578125" style="1" bestFit="1" customWidth="1"/>
    <col min="5649" max="5649" width="5.85546875" style="1" bestFit="1" customWidth="1"/>
    <col min="5650" max="5650" width="2.42578125" style="1" bestFit="1" customWidth="1"/>
    <col min="5651" max="5651" width="5.85546875" style="1" bestFit="1" customWidth="1"/>
    <col min="5652" max="5652" width="2.42578125" style="1" bestFit="1" customWidth="1"/>
    <col min="5653" max="5653" width="5.85546875" style="1" bestFit="1" customWidth="1"/>
    <col min="5654" max="5654" width="2.42578125" style="1" bestFit="1" customWidth="1"/>
    <col min="5655" max="5655" width="9.140625" style="1" bestFit="1" customWidth="1"/>
    <col min="5656" max="5888" width="19.7109375" style="1"/>
    <col min="5889" max="5889" width="8.28515625" style="1" bestFit="1" customWidth="1"/>
    <col min="5890" max="5891" width="7.7109375" style="1" bestFit="1" customWidth="1"/>
    <col min="5892" max="5892" width="11" style="1" customWidth="1"/>
    <col min="5893" max="5893" width="17.42578125" style="1" customWidth="1"/>
    <col min="5894" max="5901" width="6.42578125" style="1" customWidth="1"/>
    <col min="5902" max="5902" width="2.42578125" style="1" bestFit="1" customWidth="1"/>
    <col min="5903" max="5903" width="5.85546875" style="1" bestFit="1" customWidth="1"/>
    <col min="5904" max="5904" width="2.42578125" style="1" bestFit="1" customWidth="1"/>
    <col min="5905" max="5905" width="5.85546875" style="1" bestFit="1" customWidth="1"/>
    <col min="5906" max="5906" width="2.42578125" style="1" bestFit="1" customWidth="1"/>
    <col min="5907" max="5907" width="5.85546875" style="1" bestFit="1" customWidth="1"/>
    <col min="5908" max="5908" width="2.42578125" style="1" bestFit="1" customWidth="1"/>
    <col min="5909" max="5909" width="5.85546875" style="1" bestFit="1" customWidth="1"/>
    <col min="5910" max="5910" width="2.42578125" style="1" bestFit="1" customWidth="1"/>
    <col min="5911" max="5911" width="9.140625" style="1" bestFit="1" customWidth="1"/>
    <col min="5912" max="6144" width="19.7109375" style="1"/>
    <col min="6145" max="6145" width="8.28515625" style="1" bestFit="1" customWidth="1"/>
    <col min="6146" max="6147" width="7.7109375" style="1" bestFit="1" customWidth="1"/>
    <col min="6148" max="6148" width="11" style="1" customWidth="1"/>
    <col min="6149" max="6149" width="17.42578125" style="1" customWidth="1"/>
    <col min="6150" max="6157" width="6.42578125" style="1" customWidth="1"/>
    <col min="6158" max="6158" width="2.42578125" style="1" bestFit="1" customWidth="1"/>
    <col min="6159" max="6159" width="5.85546875" style="1" bestFit="1" customWidth="1"/>
    <col min="6160" max="6160" width="2.42578125" style="1" bestFit="1" customWidth="1"/>
    <col min="6161" max="6161" width="5.85546875" style="1" bestFit="1" customWidth="1"/>
    <col min="6162" max="6162" width="2.42578125" style="1" bestFit="1" customWidth="1"/>
    <col min="6163" max="6163" width="5.85546875" style="1" bestFit="1" customWidth="1"/>
    <col min="6164" max="6164" width="2.42578125" style="1" bestFit="1" customWidth="1"/>
    <col min="6165" max="6165" width="5.85546875" style="1" bestFit="1" customWidth="1"/>
    <col min="6166" max="6166" width="2.42578125" style="1" bestFit="1" customWidth="1"/>
    <col min="6167" max="6167" width="9.140625" style="1" bestFit="1" customWidth="1"/>
    <col min="6168" max="6400" width="19.7109375" style="1"/>
    <col min="6401" max="6401" width="8.28515625" style="1" bestFit="1" customWidth="1"/>
    <col min="6402" max="6403" width="7.7109375" style="1" bestFit="1" customWidth="1"/>
    <col min="6404" max="6404" width="11" style="1" customWidth="1"/>
    <col min="6405" max="6405" width="17.42578125" style="1" customWidth="1"/>
    <col min="6406" max="6413" width="6.42578125" style="1" customWidth="1"/>
    <col min="6414" max="6414" width="2.42578125" style="1" bestFit="1" customWidth="1"/>
    <col min="6415" max="6415" width="5.85546875" style="1" bestFit="1" customWidth="1"/>
    <col min="6416" max="6416" width="2.42578125" style="1" bestFit="1" customWidth="1"/>
    <col min="6417" max="6417" width="5.85546875" style="1" bestFit="1" customWidth="1"/>
    <col min="6418" max="6418" width="2.42578125" style="1" bestFit="1" customWidth="1"/>
    <col min="6419" max="6419" width="5.85546875" style="1" bestFit="1" customWidth="1"/>
    <col min="6420" max="6420" width="2.42578125" style="1" bestFit="1" customWidth="1"/>
    <col min="6421" max="6421" width="5.85546875" style="1" bestFit="1" customWidth="1"/>
    <col min="6422" max="6422" width="2.42578125" style="1" bestFit="1" customWidth="1"/>
    <col min="6423" max="6423" width="9.140625" style="1" bestFit="1" customWidth="1"/>
    <col min="6424" max="6656" width="19.7109375" style="1"/>
    <col min="6657" max="6657" width="8.28515625" style="1" bestFit="1" customWidth="1"/>
    <col min="6658" max="6659" width="7.7109375" style="1" bestFit="1" customWidth="1"/>
    <col min="6660" max="6660" width="11" style="1" customWidth="1"/>
    <col min="6661" max="6661" width="17.42578125" style="1" customWidth="1"/>
    <col min="6662" max="6669" width="6.42578125" style="1" customWidth="1"/>
    <col min="6670" max="6670" width="2.42578125" style="1" bestFit="1" customWidth="1"/>
    <col min="6671" max="6671" width="5.85546875" style="1" bestFit="1" customWidth="1"/>
    <col min="6672" max="6672" width="2.42578125" style="1" bestFit="1" customWidth="1"/>
    <col min="6673" max="6673" width="5.85546875" style="1" bestFit="1" customWidth="1"/>
    <col min="6674" max="6674" width="2.42578125" style="1" bestFit="1" customWidth="1"/>
    <col min="6675" max="6675" width="5.85546875" style="1" bestFit="1" customWidth="1"/>
    <col min="6676" max="6676" width="2.42578125" style="1" bestFit="1" customWidth="1"/>
    <col min="6677" max="6677" width="5.85546875" style="1" bestFit="1" customWidth="1"/>
    <col min="6678" max="6678" width="2.42578125" style="1" bestFit="1" customWidth="1"/>
    <col min="6679" max="6679" width="9.140625" style="1" bestFit="1" customWidth="1"/>
    <col min="6680" max="6912" width="19.7109375" style="1"/>
    <col min="6913" max="6913" width="8.28515625" style="1" bestFit="1" customWidth="1"/>
    <col min="6914" max="6915" width="7.7109375" style="1" bestFit="1" customWidth="1"/>
    <col min="6916" max="6916" width="11" style="1" customWidth="1"/>
    <col min="6917" max="6917" width="17.42578125" style="1" customWidth="1"/>
    <col min="6918" max="6925" width="6.42578125" style="1" customWidth="1"/>
    <col min="6926" max="6926" width="2.42578125" style="1" bestFit="1" customWidth="1"/>
    <col min="6927" max="6927" width="5.85546875" style="1" bestFit="1" customWidth="1"/>
    <col min="6928" max="6928" width="2.42578125" style="1" bestFit="1" customWidth="1"/>
    <col min="6929" max="6929" width="5.85546875" style="1" bestFit="1" customWidth="1"/>
    <col min="6930" max="6930" width="2.42578125" style="1" bestFit="1" customWidth="1"/>
    <col min="6931" max="6931" width="5.85546875" style="1" bestFit="1" customWidth="1"/>
    <col min="6932" max="6932" width="2.42578125" style="1" bestFit="1" customWidth="1"/>
    <col min="6933" max="6933" width="5.85546875" style="1" bestFit="1" customWidth="1"/>
    <col min="6934" max="6934" width="2.42578125" style="1" bestFit="1" customWidth="1"/>
    <col min="6935" max="6935" width="9.140625" style="1" bestFit="1" customWidth="1"/>
    <col min="6936" max="7168" width="19.7109375" style="1"/>
    <col min="7169" max="7169" width="8.28515625" style="1" bestFit="1" customWidth="1"/>
    <col min="7170" max="7171" width="7.7109375" style="1" bestFit="1" customWidth="1"/>
    <col min="7172" max="7172" width="11" style="1" customWidth="1"/>
    <col min="7173" max="7173" width="17.42578125" style="1" customWidth="1"/>
    <col min="7174" max="7181" width="6.42578125" style="1" customWidth="1"/>
    <col min="7182" max="7182" width="2.42578125" style="1" bestFit="1" customWidth="1"/>
    <col min="7183" max="7183" width="5.85546875" style="1" bestFit="1" customWidth="1"/>
    <col min="7184" max="7184" width="2.42578125" style="1" bestFit="1" customWidth="1"/>
    <col min="7185" max="7185" width="5.85546875" style="1" bestFit="1" customWidth="1"/>
    <col min="7186" max="7186" width="2.42578125" style="1" bestFit="1" customWidth="1"/>
    <col min="7187" max="7187" width="5.85546875" style="1" bestFit="1" customWidth="1"/>
    <col min="7188" max="7188" width="2.42578125" style="1" bestFit="1" customWidth="1"/>
    <col min="7189" max="7189" width="5.85546875" style="1" bestFit="1" customWidth="1"/>
    <col min="7190" max="7190" width="2.42578125" style="1" bestFit="1" customWidth="1"/>
    <col min="7191" max="7191" width="9.140625" style="1" bestFit="1" customWidth="1"/>
    <col min="7192" max="7424" width="19.7109375" style="1"/>
    <col min="7425" max="7425" width="8.28515625" style="1" bestFit="1" customWidth="1"/>
    <col min="7426" max="7427" width="7.7109375" style="1" bestFit="1" customWidth="1"/>
    <col min="7428" max="7428" width="11" style="1" customWidth="1"/>
    <col min="7429" max="7429" width="17.42578125" style="1" customWidth="1"/>
    <col min="7430" max="7437" width="6.42578125" style="1" customWidth="1"/>
    <col min="7438" max="7438" width="2.42578125" style="1" bestFit="1" customWidth="1"/>
    <col min="7439" max="7439" width="5.85546875" style="1" bestFit="1" customWidth="1"/>
    <col min="7440" max="7440" width="2.42578125" style="1" bestFit="1" customWidth="1"/>
    <col min="7441" max="7441" width="5.85546875" style="1" bestFit="1" customWidth="1"/>
    <col min="7442" max="7442" width="2.42578125" style="1" bestFit="1" customWidth="1"/>
    <col min="7443" max="7443" width="5.85546875" style="1" bestFit="1" customWidth="1"/>
    <col min="7444" max="7444" width="2.42578125" style="1" bestFit="1" customWidth="1"/>
    <col min="7445" max="7445" width="5.85546875" style="1" bestFit="1" customWidth="1"/>
    <col min="7446" max="7446" width="2.42578125" style="1" bestFit="1" customWidth="1"/>
    <col min="7447" max="7447" width="9.140625" style="1" bestFit="1" customWidth="1"/>
    <col min="7448" max="7680" width="19.7109375" style="1"/>
    <col min="7681" max="7681" width="8.28515625" style="1" bestFit="1" customWidth="1"/>
    <col min="7682" max="7683" width="7.7109375" style="1" bestFit="1" customWidth="1"/>
    <col min="7684" max="7684" width="11" style="1" customWidth="1"/>
    <col min="7685" max="7685" width="17.42578125" style="1" customWidth="1"/>
    <col min="7686" max="7693" width="6.42578125" style="1" customWidth="1"/>
    <col min="7694" max="7694" width="2.42578125" style="1" bestFit="1" customWidth="1"/>
    <col min="7695" max="7695" width="5.85546875" style="1" bestFit="1" customWidth="1"/>
    <col min="7696" max="7696" width="2.42578125" style="1" bestFit="1" customWidth="1"/>
    <col min="7697" max="7697" width="5.85546875" style="1" bestFit="1" customWidth="1"/>
    <col min="7698" max="7698" width="2.42578125" style="1" bestFit="1" customWidth="1"/>
    <col min="7699" max="7699" width="5.85546875" style="1" bestFit="1" customWidth="1"/>
    <col min="7700" max="7700" width="2.42578125" style="1" bestFit="1" customWidth="1"/>
    <col min="7701" max="7701" width="5.85546875" style="1" bestFit="1" customWidth="1"/>
    <col min="7702" max="7702" width="2.42578125" style="1" bestFit="1" customWidth="1"/>
    <col min="7703" max="7703" width="9.140625" style="1" bestFit="1" customWidth="1"/>
    <col min="7704" max="7936" width="19.7109375" style="1"/>
    <col min="7937" max="7937" width="8.28515625" style="1" bestFit="1" customWidth="1"/>
    <col min="7938" max="7939" width="7.7109375" style="1" bestFit="1" customWidth="1"/>
    <col min="7940" max="7940" width="11" style="1" customWidth="1"/>
    <col min="7941" max="7941" width="17.42578125" style="1" customWidth="1"/>
    <col min="7942" max="7949" width="6.42578125" style="1" customWidth="1"/>
    <col min="7950" max="7950" width="2.42578125" style="1" bestFit="1" customWidth="1"/>
    <col min="7951" max="7951" width="5.85546875" style="1" bestFit="1" customWidth="1"/>
    <col min="7952" max="7952" width="2.42578125" style="1" bestFit="1" customWidth="1"/>
    <col min="7953" max="7953" width="5.85546875" style="1" bestFit="1" customWidth="1"/>
    <col min="7954" max="7954" width="2.42578125" style="1" bestFit="1" customWidth="1"/>
    <col min="7955" max="7955" width="5.85546875" style="1" bestFit="1" customWidth="1"/>
    <col min="7956" max="7956" width="2.42578125" style="1" bestFit="1" customWidth="1"/>
    <col min="7957" max="7957" width="5.85546875" style="1" bestFit="1" customWidth="1"/>
    <col min="7958" max="7958" width="2.42578125" style="1" bestFit="1" customWidth="1"/>
    <col min="7959" max="7959" width="9.140625" style="1" bestFit="1" customWidth="1"/>
    <col min="7960" max="8192" width="19.7109375" style="1"/>
    <col min="8193" max="8193" width="8.28515625" style="1" bestFit="1" customWidth="1"/>
    <col min="8194" max="8195" width="7.7109375" style="1" bestFit="1" customWidth="1"/>
    <col min="8196" max="8196" width="11" style="1" customWidth="1"/>
    <col min="8197" max="8197" width="17.42578125" style="1" customWidth="1"/>
    <col min="8198" max="8205" width="6.42578125" style="1" customWidth="1"/>
    <col min="8206" max="8206" width="2.42578125" style="1" bestFit="1" customWidth="1"/>
    <col min="8207" max="8207" width="5.85546875" style="1" bestFit="1" customWidth="1"/>
    <col min="8208" max="8208" width="2.42578125" style="1" bestFit="1" customWidth="1"/>
    <col min="8209" max="8209" width="5.85546875" style="1" bestFit="1" customWidth="1"/>
    <col min="8210" max="8210" width="2.42578125" style="1" bestFit="1" customWidth="1"/>
    <col min="8211" max="8211" width="5.85546875" style="1" bestFit="1" customWidth="1"/>
    <col min="8212" max="8212" width="2.42578125" style="1" bestFit="1" customWidth="1"/>
    <col min="8213" max="8213" width="5.85546875" style="1" bestFit="1" customWidth="1"/>
    <col min="8214" max="8214" width="2.42578125" style="1" bestFit="1" customWidth="1"/>
    <col min="8215" max="8215" width="9.140625" style="1" bestFit="1" customWidth="1"/>
    <col min="8216" max="8448" width="19.7109375" style="1"/>
    <col min="8449" max="8449" width="8.28515625" style="1" bestFit="1" customWidth="1"/>
    <col min="8450" max="8451" width="7.7109375" style="1" bestFit="1" customWidth="1"/>
    <col min="8452" max="8452" width="11" style="1" customWidth="1"/>
    <col min="8453" max="8453" width="17.42578125" style="1" customWidth="1"/>
    <col min="8454" max="8461" width="6.42578125" style="1" customWidth="1"/>
    <col min="8462" max="8462" width="2.42578125" style="1" bestFit="1" customWidth="1"/>
    <col min="8463" max="8463" width="5.85546875" style="1" bestFit="1" customWidth="1"/>
    <col min="8464" max="8464" width="2.42578125" style="1" bestFit="1" customWidth="1"/>
    <col min="8465" max="8465" width="5.85546875" style="1" bestFit="1" customWidth="1"/>
    <col min="8466" max="8466" width="2.42578125" style="1" bestFit="1" customWidth="1"/>
    <col min="8467" max="8467" width="5.85546875" style="1" bestFit="1" customWidth="1"/>
    <col min="8468" max="8468" width="2.42578125" style="1" bestFit="1" customWidth="1"/>
    <col min="8469" max="8469" width="5.85546875" style="1" bestFit="1" customWidth="1"/>
    <col min="8470" max="8470" width="2.42578125" style="1" bestFit="1" customWidth="1"/>
    <col min="8471" max="8471" width="9.140625" style="1" bestFit="1" customWidth="1"/>
    <col min="8472" max="8704" width="19.7109375" style="1"/>
    <col min="8705" max="8705" width="8.28515625" style="1" bestFit="1" customWidth="1"/>
    <col min="8706" max="8707" width="7.7109375" style="1" bestFit="1" customWidth="1"/>
    <col min="8708" max="8708" width="11" style="1" customWidth="1"/>
    <col min="8709" max="8709" width="17.42578125" style="1" customWidth="1"/>
    <col min="8710" max="8717" width="6.42578125" style="1" customWidth="1"/>
    <col min="8718" max="8718" width="2.42578125" style="1" bestFit="1" customWidth="1"/>
    <col min="8719" max="8719" width="5.85546875" style="1" bestFit="1" customWidth="1"/>
    <col min="8720" max="8720" width="2.42578125" style="1" bestFit="1" customWidth="1"/>
    <col min="8721" max="8721" width="5.85546875" style="1" bestFit="1" customWidth="1"/>
    <col min="8722" max="8722" width="2.42578125" style="1" bestFit="1" customWidth="1"/>
    <col min="8723" max="8723" width="5.85546875" style="1" bestFit="1" customWidth="1"/>
    <col min="8724" max="8724" width="2.42578125" style="1" bestFit="1" customWidth="1"/>
    <col min="8725" max="8725" width="5.85546875" style="1" bestFit="1" customWidth="1"/>
    <col min="8726" max="8726" width="2.42578125" style="1" bestFit="1" customWidth="1"/>
    <col min="8727" max="8727" width="9.140625" style="1" bestFit="1" customWidth="1"/>
    <col min="8728" max="8960" width="19.7109375" style="1"/>
    <col min="8961" max="8961" width="8.28515625" style="1" bestFit="1" customWidth="1"/>
    <col min="8962" max="8963" width="7.7109375" style="1" bestFit="1" customWidth="1"/>
    <col min="8964" max="8964" width="11" style="1" customWidth="1"/>
    <col min="8965" max="8965" width="17.42578125" style="1" customWidth="1"/>
    <col min="8966" max="8973" width="6.42578125" style="1" customWidth="1"/>
    <col min="8974" max="8974" width="2.42578125" style="1" bestFit="1" customWidth="1"/>
    <col min="8975" max="8975" width="5.85546875" style="1" bestFit="1" customWidth="1"/>
    <col min="8976" max="8976" width="2.42578125" style="1" bestFit="1" customWidth="1"/>
    <col min="8977" max="8977" width="5.85546875" style="1" bestFit="1" customWidth="1"/>
    <col min="8978" max="8978" width="2.42578125" style="1" bestFit="1" customWidth="1"/>
    <col min="8979" max="8979" width="5.85546875" style="1" bestFit="1" customWidth="1"/>
    <col min="8980" max="8980" width="2.42578125" style="1" bestFit="1" customWidth="1"/>
    <col min="8981" max="8981" width="5.85546875" style="1" bestFit="1" customWidth="1"/>
    <col min="8982" max="8982" width="2.42578125" style="1" bestFit="1" customWidth="1"/>
    <col min="8983" max="8983" width="9.140625" style="1" bestFit="1" customWidth="1"/>
    <col min="8984" max="9216" width="19.7109375" style="1"/>
    <col min="9217" max="9217" width="8.28515625" style="1" bestFit="1" customWidth="1"/>
    <col min="9218" max="9219" width="7.7109375" style="1" bestFit="1" customWidth="1"/>
    <col min="9220" max="9220" width="11" style="1" customWidth="1"/>
    <col min="9221" max="9221" width="17.42578125" style="1" customWidth="1"/>
    <col min="9222" max="9229" width="6.42578125" style="1" customWidth="1"/>
    <col min="9230" max="9230" width="2.42578125" style="1" bestFit="1" customWidth="1"/>
    <col min="9231" max="9231" width="5.85546875" style="1" bestFit="1" customWidth="1"/>
    <col min="9232" max="9232" width="2.42578125" style="1" bestFit="1" customWidth="1"/>
    <col min="9233" max="9233" width="5.85546875" style="1" bestFit="1" customWidth="1"/>
    <col min="9234" max="9234" width="2.42578125" style="1" bestFit="1" customWidth="1"/>
    <col min="9235" max="9235" width="5.85546875" style="1" bestFit="1" customWidth="1"/>
    <col min="9236" max="9236" width="2.42578125" style="1" bestFit="1" customWidth="1"/>
    <col min="9237" max="9237" width="5.85546875" style="1" bestFit="1" customWidth="1"/>
    <col min="9238" max="9238" width="2.42578125" style="1" bestFit="1" customWidth="1"/>
    <col min="9239" max="9239" width="9.140625" style="1" bestFit="1" customWidth="1"/>
    <col min="9240" max="9472" width="19.7109375" style="1"/>
    <col min="9473" max="9473" width="8.28515625" style="1" bestFit="1" customWidth="1"/>
    <col min="9474" max="9475" width="7.7109375" style="1" bestFit="1" customWidth="1"/>
    <col min="9476" max="9476" width="11" style="1" customWidth="1"/>
    <col min="9477" max="9477" width="17.42578125" style="1" customWidth="1"/>
    <col min="9478" max="9485" width="6.42578125" style="1" customWidth="1"/>
    <col min="9486" max="9486" width="2.42578125" style="1" bestFit="1" customWidth="1"/>
    <col min="9487" max="9487" width="5.85546875" style="1" bestFit="1" customWidth="1"/>
    <col min="9488" max="9488" width="2.42578125" style="1" bestFit="1" customWidth="1"/>
    <col min="9489" max="9489" width="5.85546875" style="1" bestFit="1" customWidth="1"/>
    <col min="9490" max="9490" width="2.42578125" style="1" bestFit="1" customWidth="1"/>
    <col min="9491" max="9491" width="5.85546875" style="1" bestFit="1" customWidth="1"/>
    <col min="9492" max="9492" width="2.42578125" style="1" bestFit="1" customWidth="1"/>
    <col min="9493" max="9493" width="5.85546875" style="1" bestFit="1" customWidth="1"/>
    <col min="9494" max="9494" width="2.42578125" style="1" bestFit="1" customWidth="1"/>
    <col min="9495" max="9495" width="9.140625" style="1" bestFit="1" customWidth="1"/>
    <col min="9496" max="9728" width="19.7109375" style="1"/>
    <col min="9729" max="9729" width="8.28515625" style="1" bestFit="1" customWidth="1"/>
    <col min="9730" max="9731" width="7.7109375" style="1" bestFit="1" customWidth="1"/>
    <col min="9732" max="9732" width="11" style="1" customWidth="1"/>
    <col min="9733" max="9733" width="17.42578125" style="1" customWidth="1"/>
    <col min="9734" max="9741" width="6.42578125" style="1" customWidth="1"/>
    <col min="9742" max="9742" width="2.42578125" style="1" bestFit="1" customWidth="1"/>
    <col min="9743" max="9743" width="5.85546875" style="1" bestFit="1" customWidth="1"/>
    <col min="9744" max="9744" width="2.42578125" style="1" bestFit="1" customWidth="1"/>
    <col min="9745" max="9745" width="5.85546875" style="1" bestFit="1" customWidth="1"/>
    <col min="9746" max="9746" width="2.42578125" style="1" bestFit="1" customWidth="1"/>
    <col min="9747" max="9747" width="5.85546875" style="1" bestFit="1" customWidth="1"/>
    <col min="9748" max="9748" width="2.42578125" style="1" bestFit="1" customWidth="1"/>
    <col min="9749" max="9749" width="5.85546875" style="1" bestFit="1" customWidth="1"/>
    <col min="9750" max="9750" width="2.42578125" style="1" bestFit="1" customWidth="1"/>
    <col min="9751" max="9751" width="9.140625" style="1" bestFit="1" customWidth="1"/>
    <col min="9752" max="9984" width="19.7109375" style="1"/>
    <col min="9985" max="9985" width="8.28515625" style="1" bestFit="1" customWidth="1"/>
    <col min="9986" max="9987" width="7.7109375" style="1" bestFit="1" customWidth="1"/>
    <col min="9988" max="9988" width="11" style="1" customWidth="1"/>
    <col min="9989" max="9989" width="17.42578125" style="1" customWidth="1"/>
    <col min="9990" max="9997" width="6.42578125" style="1" customWidth="1"/>
    <col min="9998" max="9998" width="2.42578125" style="1" bestFit="1" customWidth="1"/>
    <col min="9999" max="9999" width="5.85546875" style="1" bestFit="1" customWidth="1"/>
    <col min="10000" max="10000" width="2.42578125" style="1" bestFit="1" customWidth="1"/>
    <col min="10001" max="10001" width="5.85546875" style="1" bestFit="1" customWidth="1"/>
    <col min="10002" max="10002" width="2.42578125" style="1" bestFit="1" customWidth="1"/>
    <col min="10003" max="10003" width="5.85546875" style="1" bestFit="1" customWidth="1"/>
    <col min="10004" max="10004" width="2.42578125" style="1" bestFit="1" customWidth="1"/>
    <col min="10005" max="10005" width="5.85546875" style="1" bestFit="1" customWidth="1"/>
    <col min="10006" max="10006" width="2.42578125" style="1" bestFit="1" customWidth="1"/>
    <col min="10007" max="10007" width="9.140625" style="1" bestFit="1" customWidth="1"/>
    <col min="10008" max="10240" width="19.7109375" style="1"/>
    <col min="10241" max="10241" width="8.28515625" style="1" bestFit="1" customWidth="1"/>
    <col min="10242" max="10243" width="7.7109375" style="1" bestFit="1" customWidth="1"/>
    <col min="10244" max="10244" width="11" style="1" customWidth="1"/>
    <col min="10245" max="10245" width="17.42578125" style="1" customWidth="1"/>
    <col min="10246" max="10253" width="6.42578125" style="1" customWidth="1"/>
    <col min="10254" max="10254" width="2.42578125" style="1" bestFit="1" customWidth="1"/>
    <col min="10255" max="10255" width="5.85546875" style="1" bestFit="1" customWidth="1"/>
    <col min="10256" max="10256" width="2.42578125" style="1" bestFit="1" customWidth="1"/>
    <col min="10257" max="10257" width="5.85546875" style="1" bestFit="1" customWidth="1"/>
    <col min="10258" max="10258" width="2.42578125" style="1" bestFit="1" customWidth="1"/>
    <col min="10259" max="10259" width="5.85546875" style="1" bestFit="1" customWidth="1"/>
    <col min="10260" max="10260" width="2.42578125" style="1" bestFit="1" customWidth="1"/>
    <col min="10261" max="10261" width="5.85546875" style="1" bestFit="1" customWidth="1"/>
    <col min="10262" max="10262" width="2.42578125" style="1" bestFit="1" customWidth="1"/>
    <col min="10263" max="10263" width="9.140625" style="1" bestFit="1" customWidth="1"/>
    <col min="10264" max="10496" width="19.7109375" style="1"/>
    <col min="10497" max="10497" width="8.28515625" style="1" bestFit="1" customWidth="1"/>
    <col min="10498" max="10499" width="7.7109375" style="1" bestFit="1" customWidth="1"/>
    <col min="10500" max="10500" width="11" style="1" customWidth="1"/>
    <col min="10501" max="10501" width="17.42578125" style="1" customWidth="1"/>
    <col min="10502" max="10509" width="6.42578125" style="1" customWidth="1"/>
    <col min="10510" max="10510" width="2.42578125" style="1" bestFit="1" customWidth="1"/>
    <col min="10511" max="10511" width="5.85546875" style="1" bestFit="1" customWidth="1"/>
    <col min="10512" max="10512" width="2.42578125" style="1" bestFit="1" customWidth="1"/>
    <col min="10513" max="10513" width="5.85546875" style="1" bestFit="1" customWidth="1"/>
    <col min="10514" max="10514" width="2.42578125" style="1" bestFit="1" customWidth="1"/>
    <col min="10515" max="10515" width="5.85546875" style="1" bestFit="1" customWidth="1"/>
    <col min="10516" max="10516" width="2.42578125" style="1" bestFit="1" customWidth="1"/>
    <col min="10517" max="10517" width="5.85546875" style="1" bestFit="1" customWidth="1"/>
    <col min="10518" max="10518" width="2.42578125" style="1" bestFit="1" customWidth="1"/>
    <col min="10519" max="10519" width="9.140625" style="1" bestFit="1" customWidth="1"/>
    <col min="10520" max="10752" width="19.7109375" style="1"/>
    <col min="10753" max="10753" width="8.28515625" style="1" bestFit="1" customWidth="1"/>
    <col min="10754" max="10755" width="7.7109375" style="1" bestFit="1" customWidth="1"/>
    <col min="10756" max="10756" width="11" style="1" customWidth="1"/>
    <col min="10757" max="10757" width="17.42578125" style="1" customWidth="1"/>
    <col min="10758" max="10765" width="6.42578125" style="1" customWidth="1"/>
    <col min="10766" max="10766" width="2.42578125" style="1" bestFit="1" customWidth="1"/>
    <col min="10767" max="10767" width="5.85546875" style="1" bestFit="1" customWidth="1"/>
    <col min="10768" max="10768" width="2.42578125" style="1" bestFit="1" customWidth="1"/>
    <col min="10769" max="10769" width="5.85546875" style="1" bestFit="1" customWidth="1"/>
    <col min="10770" max="10770" width="2.42578125" style="1" bestFit="1" customWidth="1"/>
    <col min="10771" max="10771" width="5.85546875" style="1" bestFit="1" customWidth="1"/>
    <col min="10772" max="10772" width="2.42578125" style="1" bestFit="1" customWidth="1"/>
    <col min="10773" max="10773" width="5.85546875" style="1" bestFit="1" customWidth="1"/>
    <col min="10774" max="10774" width="2.42578125" style="1" bestFit="1" customWidth="1"/>
    <col min="10775" max="10775" width="9.140625" style="1" bestFit="1" customWidth="1"/>
    <col min="10776" max="11008" width="19.7109375" style="1"/>
    <col min="11009" max="11009" width="8.28515625" style="1" bestFit="1" customWidth="1"/>
    <col min="11010" max="11011" width="7.7109375" style="1" bestFit="1" customWidth="1"/>
    <col min="11012" max="11012" width="11" style="1" customWidth="1"/>
    <col min="11013" max="11013" width="17.42578125" style="1" customWidth="1"/>
    <col min="11014" max="11021" width="6.42578125" style="1" customWidth="1"/>
    <col min="11022" max="11022" width="2.42578125" style="1" bestFit="1" customWidth="1"/>
    <col min="11023" max="11023" width="5.85546875" style="1" bestFit="1" customWidth="1"/>
    <col min="11024" max="11024" width="2.42578125" style="1" bestFit="1" customWidth="1"/>
    <col min="11025" max="11025" width="5.85546875" style="1" bestFit="1" customWidth="1"/>
    <col min="11026" max="11026" width="2.42578125" style="1" bestFit="1" customWidth="1"/>
    <col min="11027" max="11027" width="5.85546875" style="1" bestFit="1" customWidth="1"/>
    <col min="11028" max="11028" width="2.42578125" style="1" bestFit="1" customWidth="1"/>
    <col min="11029" max="11029" width="5.85546875" style="1" bestFit="1" customWidth="1"/>
    <col min="11030" max="11030" width="2.42578125" style="1" bestFit="1" customWidth="1"/>
    <col min="11031" max="11031" width="9.140625" style="1" bestFit="1" customWidth="1"/>
    <col min="11032" max="11264" width="19.7109375" style="1"/>
    <col min="11265" max="11265" width="8.28515625" style="1" bestFit="1" customWidth="1"/>
    <col min="11266" max="11267" width="7.7109375" style="1" bestFit="1" customWidth="1"/>
    <col min="11268" max="11268" width="11" style="1" customWidth="1"/>
    <col min="11269" max="11269" width="17.42578125" style="1" customWidth="1"/>
    <col min="11270" max="11277" width="6.42578125" style="1" customWidth="1"/>
    <col min="11278" max="11278" width="2.42578125" style="1" bestFit="1" customWidth="1"/>
    <col min="11279" max="11279" width="5.85546875" style="1" bestFit="1" customWidth="1"/>
    <col min="11280" max="11280" width="2.42578125" style="1" bestFit="1" customWidth="1"/>
    <col min="11281" max="11281" width="5.85546875" style="1" bestFit="1" customWidth="1"/>
    <col min="11282" max="11282" width="2.42578125" style="1" bestFit="1" customWidth="1"/>
    <col min="11283" max="11283" width="5.85546875" style="1" bestFit="1" customWidth="1"/>
    <col min="11284" max="11284" width="2.42578125" style="1" bestFit="1" customWidth="1"/>
    <col min="11285" max="11285" width="5.85546875" style="1" bestFit="1" customWidth="1"/>
    <col min="11286" max="11286" width="2.42578125" style="1" bestFit="1" customWidth="1"/>
    <col min="11287" max="11287" width="9.140625" style="1" bestFit="1" customWidth="1"/>
    <col min="11288" max="11520" width="19.7109375" style="1"/>
    <col min="11521" max="11521" width="8.28515625" style="1" bestFit="1" customWidth="1"/>
    <col min="11522" max="11523" width="7.7109375" style="1" bestFit="1" customWidth="1"/>
    <col min="11524" max="11524" width="11" style="1" customWidth="1"/>
    <col min="11525" max="11525" width="17.42578125" style="1" customWidth="1"/>
    <col min="11526" max="11533" width="6.42578125" style="1" customWidth="1"/>
    <col min="11534" max="11534" width="2.42578125" style="1" bestFit="1" customWidth="1"/>
    <col min="11535" max="11535" width="5.85546875" style="1" bestFit="1" customWidth="1"/>
    <col min="11536" max="11536" width="2.42578125" style="1" bestFit="1" customWidth="1"/>
    <col min="11537" max="11537" width="5.85546875" style="1" bestFit="1" customWidth="1"/>
    <col min="11538" max="11538" width="2.42578125" style="1" bestFit="1" customWidth="1"/>
    <col min="11539" max="11539" width="5.85546875" style="1" bestFit="1" customWidth="1"/>
    <col min="11540" max="11540" width="2.42578125" style="1" bestFit="1" customWidth="1"/>
    <col min="11541" max="11541" width="5.85546875" style="1" bestFit="1" customWidth="1"/>
    <col min="11542" max="11542" width="2.42578125" style="1" bestFit="1" customWidth="1"/>
    <col min="11543" max="11543" width="9.140625" style="1" bestFit="1" customWidth="1"/>
    <col min="11544" max="11776" width="19.7109375" style="1"/>
    <col min="11777" max="11777" width="8.28515625" style="1" bestFit="1" customWidth="1"/>
    <col min="11778" max="11779" width="7.7109375" style="1" bestFit="1" customWidth="1"/>
    <col min="11780" max="11780" width="11" style="1" customWidth="1"/>
    <col min="11781" max="11781" width="17.42578125" style="1" customWidth="1"/>
    <col min="11782" max="11789" width="6.42578125" style="1" customWidth="1"/>
    <col min="11790" max="11790" width="2.42578125" style="1" bestFit="1" customWidth="1"/>
    <col min="11791" max="11791" width="5.85546875" style="1" bestFit="1" customWidth="1"/>
    <col min="11792" max="11792" width="2.42578125" style="1" bestFit="1" customWidth="1"/>
    <col min="11793" max="11793" width="5.85546875" style="1" bestFit="1" customWidth="1"/>
    <col min="11794" max="11794" width="2.42578125" style="1" bestFit="1" customWidth="1"/>
    <col min="11795" max="11795" width="5.85546875" style="1" bestFit="1" customWidth="1"/>
    <col min="11796" max="11796" width="2.42578125" style="1" bestFit="1" customWidth="1"/>
    <col min="11797" max="11797" width="5.85546875" style="1" bestFit="1" customWidth="1"/>
    <col min="11798" max="11798" width="2.42578125" style="1" bestFit="1" customWidth="1"/>
    <col min="11799" max="11799" width="9.140625" style="1" bestFit="1" customWidth="1"/>
    <col min="11800" max="12032" width="19.7109375" style="1"/>
    <col min="12033" max="12033" width="8.28515625" style="1" bestFit="1" customWidth="1"/>
    <col min="12034" max="12035" width="7.7109375" style="1" bestFit="1" customWidth="1"/>
    <col min="12036" max="12036" width="11" style="1" customWidth="1"/>
    <col min="12037" max="12037" width="17.42578125" style="1" customWidth="1"/>
    <col min="12038" max="12045" width="6.42578125" style="1" customWidth="1"/>
    <col min="12046" max="12046" width="2.42578125" style="1" bestFit="1" customWidth="1"/>
    <col min="12047" max="12047" width="5.85546875" style="1" bestFit="1" customWidth="1"/>
    <col min="12048" max="12048" width="2.42578125" style="1" bestFit="1" customWidth="1"/>
    <col min="12049" max="12049" width="5.85546875" style="1" bestFit="1" customWidth="1"/>
    <col min="12050" max="12050" width="2.42578125" style="1" bestFit="1" customWidth="1"/>
    <col min="12051" max="12051" width="5.85546875" style="1" bestFit="1" customWidth="1"/>
    <col min="12052" max="12052" width="2.42578125" style="1" bestFit="1" customWidth="1"/>
    <col min="12053" max="12053" width="5.85546875" style="1" bestFit="1" customWidth="1"/>
    <col min="12054" max="12054" width="2.42578125" style="1" bestFit="1" customWidth="1"/>
    <col min="12055" max="12055" width="9.140625" style="1" bestFit="1" customWidth="1"/>
    <col min="12056" max="12288" width="19.7109375" style="1"/>
    <col min="12289" max="12289" width="8.28515625" style="1" bestFit="1" customWidth="1"/>
    <col min="12290" max="12291" width="7.7109375" style="1" bestFit="1" customWidth="1"/>
    <col min="12292" max="12292" width="11" style="1" customWidth="1"/>
    <col min="12293" max="12293" width="17.42578125" style="1" customWidth="1"/>
    <col min="12294" max="12301" width="6.42578125" style="1" customWidth="1"/>
    <col min="12302" max="12302" width="2.42578125" style="1" bestFit="1" customWidth="1"/>
    <col min="12303" max="12303" width="5.85546875" style="1" bestFit="1" customWidth="1"/>
    <col min="12304" max="12304" width="2.42578125" style="1" bestFit="1" customWidth="1"/>
    <col min="12305" max="12305" width="5.85546875" style="1" bestFit="1" customWidth="1"/>
    <col min="12306" max="12306" width="2.42578125" style="1" bestFit="1" customWidth="1"/>
    <col min="12307" max="12307" width="5.85546875" style="1" bestFit="1" customWidth="1"/>
    <col min="12308" max="12308" width="2.42578125" style="1" bestFit="1" customWidth="1"/>
    <col min="12309" max="12309" width="5.85546875" style="1" bestFit="1" customWidth="1"/>
    <col min="12310" max="12310" width="2.42578125" style="1" bestFit="1" customWidth="1"/>
    <col min="12311" max="12311" width="9.140625" style="1" bestFit="1" customWidth="1"/>
    <col min="12312" max="12544" width="19.7109375" style="1"/>
    <col min="12545" max="12545" width="8.28515625" style="1" bestFit="1" customWidth="1"/>
    <col min="12546" max="12547" width="7.7109375" style="1" bestFit="1" customWidth="1"/>
    <col min="12548" max="12548" width="11" style="1" customWidth="1"/>
    <col min="12549" max="12549" width="17.42578125" style="1" customWidth="1"/>
    <col min="12550" max="12557" width="6.42578125" style="1" customWidth="1"/>
    <col min="12558" max="12558" width="2.42578125" style="1" bestFit="1" customWidth="1"/>
    <col min="12559" max="12559" width="5.85546875" style="1" bestFit="1" customWidth="1"/>
    <col min="12560" max="12560" width="2.42578125" style="1" bestFit="1" customWidth="1"/>
    <col min="12561" max="12561" width="5.85546875" style="1" bestFit="1" customWidth="1"/>
    <col min="12562" max="12562" width="2.42578125" style="1" bestFit="1" customWidth="1"/>
    <col min="12563" max="12563" width="5.85546875" style="1" bestFit="1" customWidth="1"/>
    <col min="12564" max="12564" width="2.42578125" style="1" bestFit="1" customWidth="1"/>
    <col min="12565" max="12565" width="5.85546875" style="1" bestFit="1" customWidth="1"/>
    <col min="12566" max="12566" width="2.42578125" style="1" bestFit="1" customWidth="1"/>
    <col min="12567" max="12567" width="9.140625" style="1" bestFit="1" customWidth="1"/>
    <col min="12568" max="12800" width="19.7109375" style="1"/>
    <col min="12801" max="12801" width="8.28515625" style="1" bestFit="1" customWidth="1"/>
    <col min="12802" max="12803" width="7.7109375" style="1" bestFit="1" customWidth="1"/>
    <col min="12804" max="12804" width="11" style="1" customWidth="1"/>
    <col min="12805" max="12805" width="17.42578125" style="1" customWidth="1"/>
    <col min="12806" max="12813" width="6.42578125" style="1" customWidth="1"/>
    <col min="12814" max="12814" width="2.42578125" style="1" bestFit="1" customWidth="1"/>
    <col min="12815" max="12815" width="5.85546875" style="1" bestFit="1" customWidth="1"/>
    <col min="12816" max="12816" width="2.42578125" style="1" bestFit="1" customWidth="1"/>
    <col min="12817" max="12817" width="5.85546875" style="1" bestFit="1" customWidth="1"/>
    <col min="12818" max="12818" width="2.42578125" style="1" bestFit="1" customWidth="1"/>
    <col min="12819" max="12819" width="5.85546875" style="1" bestFit="1" customWidth="1"/>
    <col min="12820" max="12820" width="2.42578125" style="1" bestFit="1" customWidth="1"/>
    <col min="12821" max="12821" width="5.85546875" style="1" bestFit="1" customWidth="1"/>
    <col min="12822" max="12822" width="2.42578125" style="1" bestFit="1" customWidth="1"/>
    <col min="12823" max="12823" width="9.140625" style="1" bestFit="1" customWidth="1"/>
    <col min="12824" max="13056" width="19.7109375" style="1"/>
    <col min="13057" max="13057" width="8.28515625" style="1" bestFit="1" customWidth="1"/>
    <col min="13058" max="13059" width="7.7109375" style="1" bestFit="1" customWidth="1"/>
    <col min="13060" max="13060" width="11" style="1" customWidth="1"/>
    <col min="13061" max="13061" width="17.42578125" style="1" customWidth="1"/>
    <col min="13062" max="13069" width="6.42578125" style="1" customWidth="1"/>
    <col min="13070" max="13070" width="2.42578125" style="1" bestFit="1" customWidth="1"/>
    <col min="13071" max="13071" width="5.85546875" style="1" bestFit="1" customWidth="1"/>
    <col min="13072" max="13072" width="2.42578125" style="1" bestFit="1" customWidth="1"/>
    <col min="13073" max="13073" width="5.85546875" style="1" bestFit="1" customWidth="1"/>
    <col min="13074" max="13074" width="2.42578125" style="1" bestFit="1" customWidth="1"/>
    <col min="13075" max="13075" width="5.85546875" style="1" bestFit="1" customWidth="1"/>
    <col min="13076" max="13076" width="2.42578125" style="1" bestFit="1" customWidth="1"/>
    <col min="13077" max="13077" width="5.85546875" style="1" bestFit="1" customWidth="1"/>
    <col min="13078" max="13078" width="2.42578125" style="1" bestFit="1" customWidth="1"/>
    <col min="13079" max="13079" width="9.140625" style="1" bestFit="1" customWidth="1"/>
    <col min="13080" max="13312" width="19.7109375" style="1"/>
    <col min="13313" max="13313" width="8.28515625" style="1" bestFit="1" customWidth="1"/>
    <col min="13314" max="13315" width="7.7109375" style="1" bestFit="1" customWidth="1"/>
    <col min="13316" max="13316" width="11" style="1" customWidth="1"/>
    <col min="13317" max="13317" width="17.42578125" style="1" customWidth="1"/>
    <col min="13318" max="13325" width="6.42578125" style="1" customWidth="1"/>
    <col min="13326" max="13326" width="2.42578125" style="1" bestFit="1" customWidth="1"/>
    <col min="13327" max="13327" width="5.85546875" style="1" bestFit="1" customWidth="1"/>
    <col min="13328" max="13328" width="2.42578125" style="1" bestFit="1" customWidth="1"/>
    <col min="13329" max="13329" width="5.85546875" style="1" bestFit="1" customWidth="1"/>
    <col min="13330" max="13330" width="2.42578125" style="1" bestFit="1" customWidth="1"/>
    <col min="13331" max="13331" width="5.85546875" style="1" bestFit="1" customWidth="1"/>
    <col min="13332" max="13332" width="2.42578125" style="1" bestFit="1" customWidth="1"/>
    <col min="13333" max="13333" width="5.85546875" style="1" bestFit="1" customWidth="1"/>
    <col min="13334" max="13334" width="2.42578125" style="1" bestFit="1" customWidth="1"/>
    <col min="13335" max="13335" width="9.140625" style="1" bestFit="1" customWidth="1"/>
    <col min="13336" max="13568" width="19.7109375" style="1"/>
    <col min="13569" max="13569" width="8.28515625" style="1" bestFit="1" customWidth="1"/>
    <col min="13570" max="13571" width="7.7109375" style="1" bestFit="1" customWidth="1"/>
    <col min="13572" max="13572" width="11" style="1" customWidth="1"/>
    <col min="13573" max="13573" width="17.42578125" style="1" customWidth="1"/>
    <col min="13574" max="13581" width="6.42578125" style="1" customWidth="1"/>
    <col min="13582" max="13582" width="2.42578125" style="1" bestFit="1" customWidth="1"/>
    <col min="13583" max="13583" width="5.85546875" style="1" bestFit="1" customWidth="1"/>
    <col min="13584" max="13584" width="2.42578125" style="1" bestFit="1" customWidth="1"/>
    <col min="13585" max="13585" width="5.85546875" style="1" bestFit="1" customWidth="1"/>
    <col min="13586" max="13586" width="2.42578125" style="1" bestFit="1" customWidth="1"/>
    <col min="13587" max="13587" width="5.85546875" style="1" bestFit="1" customWidth="1"/>
    <col min="13588" max="13588" width="2.42578125" style="1" bestFit="1" customWidth="1"/>
    <col min="13589" max="13589" width="5.85546875" style="1" bestFit="1" customWidth="1"/>
    <col min="13590" max="13590" width="2.42578125" style="1" bestFit="1" customWidth="1"/>
    <col min="13591" max="13591" width="9.140625" style="1" bestFit="1" customWidth="1"/>
    <col min="13592" max="13824" width="19.7109375" style="1"/>
    <col min="13825" max="13825" width="8.28515625" style="1" bestFit="1" customWidth="1"/>
    <col min="13826" max="13827" width="7.7109375" style="1" bestFit="1" customWidth="1"/>
    <col min="13828" max="13828" width="11" style="1" customWidth="1"/>
    <col min="13829" max="13829" width="17.42578125" style="1" customWidth="1"/>
    <col min="13830" max="13837" width="6.42578125" style="1" customWidth="1"/>
    <col min="13838" max="13838" width="2.42578125" style="1" bestFit="1" customWidth="1"/>
    <col min="13839" max="13839" width="5.85546875" style="1" bestFit="1" customWidth="1"/>
    <col min="13840" max="13840" width="2.42578125" style="1" bestFit="1" customWidth="1"/>
    <col min="13841" max="13841" width="5.85546875" style="1" bestFit="1" customWidth="1"/>
    <col min="13842" max="13842" width="2.42578125" style="1" bestFit="1" customWidth="1"/>
    <col min="13843" max="13843" width="5.85546875" style="1" bestFit="1" customWidth="1"/>
    <col min="13844" max="13844" width="2.42578125" style="1" bestFit="1" customWidth="1"/>
    <col min="13845" max="13845" width="5.85546875" style="1" bestFit="1" customWidth="1"/>
    <col min="13846" max="13846" width="2.42578125" style="1" bestFit="1" customWidth="1"/>
    <col min="13847" max="13847" width="9.140625" style="1" bestFit="1" customWidth="1"/>
    <col min="13848" max="14080" width="19.7109375" style="1"/>
    <col min="14081" max="14081" width="8.28515625" style="1" bestFit="1" customWidth="1"/>
    <col min="14082" max="14083" width="7.7109375" style="1" bestFit="1" customWidth="1"/>
    <col min="14084" max="14084" width="11" style="1" customWidth="1"/>
    <col min="14085" max="14085" width="17.42578125" style="1" customWidth="1"/>
    <col min="14086" max="14093" width="6.42578125" style="1" customWidth="1"/>
    <col min="14094" max="14094" width="2.42578125" style="1" bestFit="1" customWidth="1"/>
    <col min="14095" max="14095" width="5.85546875" style="1" bestFit="1" customWidth="1"/>
    <col min="14096" max="14096" width="2.42578125" style="1" bestFit="1" customWidth="1"/>
    <col min="14097" max="14097" width="5.85546875" style="1" bestFit="1" customWidth="1"/>
    <col min="14098" max="14098" width="2.42578125" style="1" bestFit="1" customWidth="1"/>
    <col min="14099" max="14099" width="5.85546875" style="1" bestFit="1" customWidth="1"/>
    <col min="14100" max="14100" width="2.42578125" style="1" bestFit="1" customWidth="1"/>
    <col min="14101" max="14101" width="5.85546875" style="1" bestFit="1" customWidth="1"/>
    <col min="14102" max="14102" width="2.42578125" style="1" bestFit="1" customWidth="1"/>
    <col min="14103" max="14103" width="9.140625" style="1" bestFit="1" customWidth="1"/>
    <col min="14104" max="14336" width="19.7109375" style="1"/>
    <col min="14337" max="14337" width="8.28515625" style="1" bestFit="1" customWidth="1"/>
    <col min="14338" max="14339" width="7.7109375" style="1" bestFit="1" customWidth="1"/>
    <col min="14340" max="14340" width="11" style="1" customWidth="1"/>
    <col min="14341" max="14341" width="17.42578125" style="1" customWidth="1"/>
    <col min="14342" max="14349" width="6.42578125" style="1" customWidth="1"/>
    <col min="14350" max="14350" width="2.42578125" style="1" bestFit="1" customWidth="1"/>
    <col min="14351" max="14351" width="5.85546875" style="1" bestFit="1" customWidth="1"/>
    <col min="14352" max="14352" width="2.42578125" style="1" bestFit="1" customWidth="1"/>
    <col min="14353" max="14353" width="5.85546875" style="1" bestFit="1" customWidth="1"/>
    <col min="14354" max="14354" width="2.42578125" style="1" bestFit="1" customWidth="1"/>
    <col min="14355" max="14355" width="5.85546875" style="1" bestFit="1" customWidth="1"/>
    <col min="14356" max="14356" width="2.42578125" style="1" bestFit="1" customWidth="1"/>
    <col min="14357" max="14357" width="5.85546875" style="1" bestFit="1" customWidth="1"/>
    <col min="14358" max="14358" width="2.42578125" style="1" bestFit="1" customWidth="1"/>
    <col min="14359" max="14359" width="9.140625" style="1" bestFit="1" customWidth="1"/>
    <col min="14360" max="14592" width="19.7109375" style="1"/>
    <col min="14593" max="14593" width="8.28515625" style="1" bestFit="1" customWidth="1"/>
    <col min="14594" max="14595" width="7.7109375" style="1" bestFit="1" customWidth="1"/>
    <col min="14596" max="14596" width="11" style="1" customWidth="1"/>
    <col min="14597" max="14597" width="17.42578125" style="1" customWidth="1"/>
    <col min="14598" max="14605" width="6.42578125" style="1" customWidth="1"/>
    <col min="14606" max="14606" width="2.42578125" style="1" bestFit="1" customWidth="1"/>
    <col min="14607" max="14607" width="5.85546875" style="1" bestFit="1" customWidth="1"/>
    <col min="14608" max="14608" width="2.42578125" style="1" bestFit="1" customWidth="1"/>
    <col min="14609" max="14609" width="5.85546875" style="1" bestFit="1" customWidth="1"/>
    <col min="14610" max="14610" width="2.42578125" style="1" bestFit="1" customWidth="1"/>
    <col min="14611" max="14611" width="5.85546875" style="1" bestFit="1" customWidth="1"/>
    <col min="14612" max="14612" width="2.42578125" style="1" bestFit="1" customWidth="1"/>
    <col min="14613" max="14613" width="5.85546875" style="1" bestFit="1" customWidth="1"/>
    <col min="14614" max="14614" width="2.42578125" style="1" bestFit="1" customWidth="1"/>
    <col min="14615" max="14615" width="9.140625" style="1" bestFit="1" customWidth="1"/>
    <col min="14616" max="14848" width="19.7109375" style="1"/>
    <col min="14849" max="14849" width="8.28515625" style="1" bestFit="1" customWidth="1"/>
    <col min="14850" max="14851" width="7.7109375" style="1" bestFit="1" customWidth="1"/>
    <col min="14852" max="14852" width="11" style="1" customWidth="1"/>
    <col min="14853" max="14853" width="17.42578125" style="1" customWidth="1"/>
    <col min="14854" max="14861" width="6.42578125" style="1" customWidth="1"/>
    <col min="14862" max="14862" width="2.42578125" style="1" bestFit="1" customWidth="1"/>
    <col min="14863" max="14863" width="5.85546875" style="1" bestFit="1" customWidth="1"/>
    <col min="14864" max="14864" width="2.42578125" style="1" bestFit="1" customWidth="1"/>
    <col min="14865" max="14865" width="5.85546875" style="1" bestFit="1" customWidth="1"/>
    <col min="14866" max="14866" width="2.42578125" style="1" bestFit="1" customWidth="1"/>
    <col min="14867" max="14867" width="5.85546875" style="1" bestFit="1" customWidth="1"/>
    <col min="14868" max="14868" width="2.42578125" style="1" bestFit="1" customWidth="1"/>
    <col min="14869" max="14869" width="5.85546875" style="1" bestFit="1" customWidth="1"/>
    <col min="14870" max="14870" width="2.42578125" style="1" bestFit="1" customWidth="1"/>
    <col min="14871" max="14871" width="9.140625" style="1" bestFit="1" customWidth="1"/>
    <col min="14872" max="15104" width="19.7109375" style="1"/>
    <col min="15105" max="15105" width="8.28515625" style="1" bestFit="1" customWidth="1"/>
    <col min="15106" max="15107" width="7.7109375" style="1" bestFit="1" customWidth="1"/>
    <col min="15108" max="15108" width="11" style="1" customWidth="1"/>
    <col min="15109" max="15109" width="17.42578125" style="1" customWidth="1"/>
    <col min="15110" max="15117" width="6.42578125" style="1" customWidth="1"/>
    <col min="15118" max="15118" width="2.42578125" style="1" bestFit="1" customWidth="1"/>
    <col min="15119" max="15119" width="5.85546875" style="1" bestFit="1" customWidth="1"/>
    <col min="15120" max="15120" width="2.42578125" style="1" bestFit="1" customWidth="1"/>
    <col min="15121" max="15121" width="5.85546875" style="1" bestFit="1" customWidth="1"/>
    <col min="15122" max="15122" width="2.42578125" style="1" bestFit="1" customWidth="1"/>
    <col min="15123" max="15123" width="5.85546875" style="1" bestFit="1" customWidth="1"/>
    <col min="15124" max="15124" width="2.42578125" style="1" bestFit="1" customWidth="1"/>
    <col min="15125" max="15125" width="5.85546875" style="1" bestFit="1" customWidth="1"/>
    <col min="15126" max="15126" width="2.42578125" style="1" bestFit="1" customWidth="1"/>
    <col min="15127" max="15127" width="9.140625" style="1" bestFit="1" customWidth="1"/>
    <col min="15128" max="15360" width="19.7109375" style="1"/>
    <col min="15361" max="15361" width="8.28515625" style="1" bestFit="1" customWidth="1"/>
    <col min="15362" max="15363" width="7.7109375" style="1" bestFit="1" customWidth="1"/>
    <col min="15364" max="15364" width="11" style="1" customWidth="1"/>
    <col min="15365" max="15365" width="17.42578125" style="1" customWidth="1"/>
    <col min="15366" max="15373" width="6.42578125" style="1" customWidth="1"/>
    <col min="15374" max="15374" width="2.42578125" style="1" bestFit="1" customWidth="1"/>
    <col min="15375" max="15375" width="5.85546875" style="1" bestFit="1" customWidth="1"/>
    <col min="15376" max="15376" width="2.42578125" style="1" bestFit="1" customWidth="1"/>
    <col min="15377" max="15377" width="5.85546875" style="1" bestFit="1" customWidth="1"/>
    <col min="15378" max="15378" width="2.42578125" style="1" bestFit="1" customWidth="1"/>
    <col min="15379" max="15379" width="5.85546875" style="1" bestFit="1" customWidth="1"/>
    <col min="15380" max="15380" width="2.42578125" style="1" bestFit="1" customWidth="1"/>
    <col min="15381" max="15381" width="5.85546875" style="1" bestFit="1" customWidth="1"/>
    <col min="15382" max="15382" width="2.42578125" style="1" bestFit="1" customWidth="1"/>
    <col min="15383" max="15383" width="9.140625" style="1" bestFit="1" customWidth="1"/>
    <col min="15384" max="15616" width="19.7109375" style="1"/>
    <col min="15617" max="15617" width="8.28515625" style="1" bestFit="1" customWidth="1"/>
    <col min="15618" max="15619" width="7.7109375" style="1" bestFit="1" customWidth="1"/>
    <col min="15620" max="15620" width="11" style="1" customWidth="1"/>
    <col min="15621" max="15621" width="17.42578125" style="1" customWidth="1"/>
    <col min="15622" max="15629" width="6.42578125" style="1" customWidth="1"/>
    <col min="15630" max="15630" width="2.42578125" style="1" bestFit="1" customWidth="1"/>
    <col min="15631" max="15631" width="5.85546875" style="1" bestFit="1" customWidth="1"/>
    <col min="15632" max="15632" width="2.42578125" style="1" bestFit="1" customWidth="1"/>
    <col min="15633" max="15633" width="5.85546875" style="1" bestFit="1" customWidth="1"/>
    <col min="15634" max="15634" width="2.42578125" style="1" bestFit="1" customWidth="1"/>
    <col min="15635" max="15635" width="5.85546875" style="1" bestFit="1" customWidth="1"/>
    <col min="15636" max="15636" width="2.42578125" style="1" bestFit="1" customWidth="1"/>
    <col min="15637" max="15637" width="5.85546875" style="1" bestFit="1" customWidth="1"/>
    <col min="15638" max="15638" width="2.42578125" style="1" bestFit="1" customWidth="1"/>
    <col min="15639" max="15639" width="9.140625" style="1" bestFit="1" customWidth="1"/>
    <col min="15640" max="15872" width="19.7109375" style="1"/>
    <col min="15873" max="15873" width="8.28515625" style="1" bestFit="1" customWidth="1"/>
    <col min="15874" max="15875" width="7.7109375" style="1" bestFit="1" customWidth="1"/>
    <col min="15876" max="15876" width="11" style="1" customWidth="1"/>
    <col min="15877" max="15877" width="17.42578125" style="1" customWidth="1"/>
    <col min="15878" max="15885" width="6.42578125" style="1" customWidth="1"/>
    <col min="15886" max="15886" width="2.42578125" style="1" bestFit="1" customWidth="1"/>
    <col min="15887" max="15887" width="5.85546875" style="1" bestFit="1" customWidth="1"/>
    <col min="15888" max="15888" width="2.42578125" style="1" bestFit="1" customWidth="1"/>
    <col min="15889" max="15889" width="5.85546875" style="1" bestFit="1" customWidth="1"/>
    <col min="15890" max="15890" width="2.42578125" style="1" bestFit="1" customWidth="1"/>
    <col min="15891" max="15891" width="5.85546875" style="1" bestFit="1" customWidth="1"/>
    <col min="15892" max="15892" width="2.42578125" style="1" bestFit="1" customWidth="1"/>
    <col min="15893" max="15893" width="5.85546875" style="1" bestFit="1" customWidth="1"/>
    <col min="15894" max="15894" width="2.42578125" style="1" bestFit="1" customWidth="1"/>
    <col min="15895" max="15895" width="9.140625" style="1" bestFit="1" customWidth="1"/>
    <col min="15896" max="16128" width="19.7109375" style="1"/>
    <col min="16129" max="16129" width="8.28515625" style="1" bestFit="1" customWidth="1"/>
    <col min="16130" max="16131" width="7.7109375" style="1" bestFit="1" customWidth="1"/>
    <col min="16132" max="16132" width="11" style="1" customWidth="1"/>
    <col min="16133" max="16133" width="17.42578125" style="1" customWidth="1"/>
    <col min="16134" max="16141" width="6.42578125" style="1" customWidth="1"/>
    <col min="16142" max="16142" width="2.42578125" style="1" bestFit="1" customWidth="1"/>
    <col min="16143" max="16143" width="5.85546875" style="1" bestFit="1" customWidth="1"/>
    <col min="16144" max="16144" width="2.42578125" style="1" bestFit="1" customWidth="1"/>
    <col min="16145" max="16145" width="5.85546875" style="1" bestFit="1" customWidth="1"/>
    <col min="16146" max="16146" width="2.42578125" style="1" bestFit="1" customWidth="1"/>
    <col min="16147" max="16147" width="5.85546875" style="1" bestFit="1" customWidth="1"/>
    <col min="16148" max="16148" width="2.42578125" style="1" bestFit="1" customWidth="1"/>
    <col min="16149" max="16149" width="5.85546875" style="1" bestFit="1" customWidth="1"/>
    <col min="16150" max="16150" width="2.42578125" style="1" bestFit="1" customWidth="1"/>
    <col min="16151" max="16151" width="9.140625" style="1" bestFit="1" customWidth="1"/>
    <col min="16152" max="16384" width="19.7109375" style="1"/>
  </cols>
  <sheetData>
    <row r="1" spans="1:23" ht="46.5" x14ac:dyDescent="0.6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" x14ac:dyDescent="0.4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W3" s="1"/>
    </row>
    <row r="4" spans="1:23" x14ac:dyDescent="0.25">
      <c r="W4" s="1"/>
    </row>
    <row r="5" spans="1:23" x14ac:dyDescent="0.25">
      <c r="W5" s="1"/>
    </row>
    <row r="6" spans="1:23" x14ac:dyDescent="0.25">
      <c r="W6" s="1"/>
    </row>
    <row r="7" spans="1:23" x14ac:dyDescent="0.25">
      <c r="W7" s="1"/>
    </row>
    <row r="8" spans="1:23" ht="19.5" x14ac:dyDescent="0.3">
      <c r="A8" s="1"/>
      <c r="B8" s="1"/>
      <c r="C8" s="1"/>
      <c r="D8" s="4" t="s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x14ac:dyDescent="0.3">
      <c r="D9" s="4" t="s">
        <v>3</v>
      </c>
      <c r="W9" s="1"/>
    </row>
    <row r="10" spans="1:23" ht="19.5" x14ac:dyDescent="0.3">
      <c r="D10" s="4" t="s">
        <v>4</v>
      </c>
      <c r="W10" s="1"/>
    </row>
    <row r="11" spans="1:23" x14ac:dyDescent="0.25">
      <c r="D11" s="5"/>
      <c r="W11" s="1"/>
    </row>
    <row r="12" spans="1:23" x14ac:dyDescent="0.25">
      <c r="D12" s="5"/>
      <c r="W12" s="1"/>
    </row>
    <row r="13" spans="1:23" x14ac:dyDescent="0.25">
      <c r="W13" s="1"/>
    </row>
    <row r="14" spans="1:23" x14ac:dyDescent="0.25">
      <c r="W14" s="1"/>
    </row>
    <row r="15" spans="1:23" x14ac:dyDescent="0.25">
      <c r="W15" s="1"/>
    </row>
    <row r="16" spans="1:23" ht="40.5" x14ac:dyDescent="0.55000000000000004">
      <c r="D16" s="6" t="s">
        <v>5</v>
      </c>
      <c r="W16" s="1"/>
    </row>
    <row r="17" spans="1:25" x14ac:dyDescent="0.25">
      <c r="D17" s="7"/>
      <c r="W17" s="1"/>
    </row>
    <row r="18" spans="1:25" ht="30.75" x14ac:dyDescent="0.45">
      <c r="D18" s="8" t="s">
        <v>6</v>
      </c>
      <c r="W18" s="1"/>
    </row>
    <row r="19" spans="1:25" ht="15.75" x14ac:dyDescent="0.25">
      <c r="D19" s="9"/>
      <c r="W19" s="1"/>
    </row>
    <row r="20" spans="1:25" ht="40.5" x14ac:dyDescent="0.55000000000000004">
      <c r="D20" s="10" t="s">
        <v>7</v>
      </c>
      <c r="W20" s="1"/>
    </row>
    <row r="21" spans="1:25" ht="40.5" x14ac:dyDescent="0.55000000000000004">
      <c r="D21" s="10" t="s">
        <v>8</v>
      </c>
      <c r="W21" s="1"/>
    </row>
    <row r="22" spans="1:25" s="12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5" s="12" customFormat="1" ht="13.5" thickBo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5" s="12" customFormat="1" ht="19.5" thickBot="1" x14ac:dyDescent="0.35">
      <c r="A24" s="13"/>
      <c r="B24" s="14" t="str">
        <f>CONCATENATE("Klasse M1      Motorrad      Baujahr   ",[1]Klasseneinteilungen!B5," - ",[1]Klasseneinteilungen!C5)</f>
        <v>Klasse M1      Motorrad      Baujahr   1900 - 1945</v>
      </c>
      <c r="C24" s="15"/>
      <c r="D24" s="15"/>
      <c r="E24" s="15"/>
      <c r="F24" s="15"/>
      <c r="G24" s="15"/>
      <c r="H24" s="15"/>
      <c r="I24" s="15"/>
      <c r="J24" s="16"/>
      <c r="K24"/>
      <c r="L24"/>
      <c r="M24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5" s="23" customFormat="1" ht="31.5" customHeight="1" x14ac:dyDescent="0.25">
      <c r="A25" s="17"/>
      <c r="B25" s="18"/>
      <c r="C25" s="18"/>
      <c r="D25" s="18"/>
      <c r="E25" s="18"/>
      <c r="F25" s="19" t="str">
        <f>[1]Klassenvorlage!BA3</f>
        <v>WP 1</v>
      </c>
      <c r="G25" s="19" t="str">
        <f>[1]Klassenvorlage!BB3</f>
        <v>WP 2</v>
      </c>
      <c r="H25" s="19" t="str">
        <f>[1]Klassenvorlage!BC3</f>
        <v>WP 3</v>
      </c>
      <c r="I25" s="19" t="str">
        <f>[1]Klassenvorlage!BD3</f>
        <v>WP 4</v>
      </c>
      <c r="J25" s="19" t="str">
        <f>[1]Klassenvorlage!BE3</f>
        <v>WP 5</v>
      </c>
      <c r="K25" s="20" t="str">
        <f>[1]Klassenvorlage!BF3</f>
        <v>WP 6</v>
      </c>
      <c r="L25" s="21" t="str">
        <f>[1]Klassenvorlage!BG3</f>
        <v>KP</v>
      </c>
      <c r="M25" s="22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s="25" customFormat="1" ht="69.75" customHeight="1" x14ac:dyDescent="0.2">
      <c r="A26" s="24" t="str">
        <f>[1]Klassenvorlage!AV4</f>
        <v>Platz</v>
      </c>
      <c r="B26" s="24" t="str">
        <f>[1]Klassenvorlage!AW4</f>
        <v>Start-Nr.</v>
      </c>
      <c r="C26" s="24" t="str">
        <f>[1]Klassenvorlage!AX4</f>
        <v>Herr/Frau</v>
      </c>
      <c r="D26" s="24" t="str">
        <f>[1]Klassenvorlage!AY4</f>
        <v>Vorname</v>
      </c>
      <c r="E26" s="24" t="str">
        <f>[1]Klassenvorlage!AZ4</f>
        <v>Name</v>
      </c>
      <c r="F26" s="24" t="str">
        <f>[1]Klassenvorlage!BA4</f>
        <v>Abweichung</v>
      </c>
      <c r="G26" s="24" t="str">
        <f>[1]Klassenvorlage!BB4</f>
        <v>Differenz</v>
      </c>
      <c r="H26" s="24" t="str">
        <f>[1]Klassenvorlage!BC4</f>
        <v>Schläge</v>
      </c>
      <c r="I26" s="24" t="str">
        <f>[1]Klassenvorlage!BD4</f>
        <v>Abweichung</v>
      </c>
      <c r="J26" s="24" t="str">
        <f>[1]Klassenvorlage!BE4</f>
        <v>Abweichung</v>
      </c>
      <c r="K26" s="24" t="str">
        <f>[1]Klassenvorlage!BF4</f>
        <v>Versuche</v>
      </c>
      <c r="L26" s="24" t="str">
        <f>[1]Klassenvorlage!BG4</f>
        <v>Punkte</v>
      </c>
      <c r="M26" s="24" t="str">
        <f>[1]Klassenvorlage!BH4</f>
        <v>Summe</v>
      </c>
    </row>
    <row r="27" spans="1:25" s="30" customFormat="1" ht="12.75" customHeight="1" x14ac:dyDescent="0.25">
      <c r="A27" s="26">
        <v>1</v>
      </c>
      <c r="B27" s="26">
        <v>11</v>
      </c>
      <c r="C27" s="26" t="s">
        <v>9</v>
      </c>
      <c r="D27" s="26" t="s">
        <v>10</v>
      </c>
      <c r="E27" s="26" t="s">
        <v>11</v>
      </c>
      <c r="F27" s="27">
        <v>2</v>
      </c>
      <c r="G27" s="27">
        <v>1</v>
      </c>
      <c r="H27" s="27">
        <v>3</v>
      </c>
      <c r="I27" s="27">
        <v>9</v>
      </c>
      <c r="J27" s="27">
        <v>8</v>
      </c>
      <c r="K27" s="27">
        <v>6</v>
      </c>
      <c r="L27" s="27">
        <v>0</v>
      </c>
      <c r="M27" s="27">
        <v>29</v>
      </c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s="30" customFormat="1" ht="12.75" customHeight="1" x14ac:dyDescent="0.25">
      <c r="A28" s="26">
        <v>2</v>
      </c>
      <c r="B28" s="26">
        <v>18</v>
      </c>
      <c r="C28" s="26" t="s">
        <v>9</v>
      </c>
      <c r="D28" s="26" t="s">
        <v>12</v>
      </c>
      <c r="E28" s="26" t="s">
        <v>13</v>
      </c>
      <c r="F28" s="27">
        <v>3</v>
      </c>
      <c r="G28" s="27">
        <v>8</v>
      </c>
      <c r="H28" s="27">
        <v>3</v>
      </c>
      <c r="I28" s="27">
        <v>5</v>
      </c>
      <c r="J28" s="27">
        <v>3</v>
      </c>
      <c r="K28" s="27">
        <v>8</v>
      </c>
      <c r="L28" s="27">
        <v>0</v>
      </c>
      <c r="M28" s="27">
        <v>30</v>
      </c>
      <c r="N28" s="28"/>
    </row>
    <row r="29" spans="1:25" s="30" customFormat="1" ht="12.75" customHeight="1" x14ac:dyDescent="0.25">
      <c r="A29" s="26">
        <v>3</v>
      </c>
      <c r="B29" s="26">
        <v>5</v>
      </c>
      <c r="C29" s="26" t="s">
        <v>9</v>
      </c>
      <c r="D29" s="26" t="s">
        <v>14</v>
      </c>
      <c r="E29" s="26" t="s">
        <v>11</v>
      </c>
      <c r="F29" s="27">
        <v>10</v>
      </c>
      <c r="G29" s="27">
        <v>16</v>
      </c>
      <c r="H29" s="27">
        <v>5</v>
      </c>
      <c r="I29" s="27">
        <v>14</v>
      </c>
      <c r="J29" s="27">
        <v>1</v>
      </c>
      <c r="K29" s="27">
        <v>8</v>
      </c>
      <c r="L29" s="27">
        <v>0</v>
      </c>
      <c r="M29" s="27">
        <v>54</v>
      </c>
      <c r="N29" s="28"/>
    </row>
    <row r="30" spans="1:25" s="30" customFormat="1" ht="12.75" customHeight="1" x14ac:dyDescent="0.25">
      <c r="A30" s="26">
        <v>4</v>
      </c>
      <c r="B30" s="26">
        <v>16</v>
      </c>
      <c r="C30" s="26" t="s">
        <v>9</v>
      </c>
      <c r="D30" s="26" t="s">
        <v>15</v>
      </c>
      <c r="E30" s="26" t="s">
        <v>16</v>
      </c>
      <c r="F30" s="27">
        <v>6</v>
      </c>
      <c r="G30" s="27">
        <v>1</v>
      </c>
      <c r="H30" s="27">
        <v>4</v>
      </c>
      <c r="I30" s="27">
        <v>1</v>
      </c>
      <c r="J30" s="27">
        <v>40</v>
      </c>
      <c r="K30" s="27">
        <v>7</v>
      </c>
      <c r="L30" s="27">
        <v>0</v>
      </c>
      <c r="M30" s="27">
        <v>59</v>
      </c>
      <c r="N30" s="28"/>
    </row>
    <row r="31" spans="1:25" s="30" customFormat="1" ht="12.75" customHeight="1" x14ac:dyDescent="0.25">
      <c r="A31" s="26">
        <v>5</v>
      </c>
      <c r="B31" s="26">
        <v>19</v>
      </c>
      <c r="C31" s="26" t="s">
        <v>17</v>
      </c>
      <c r="D31" s="26" t="s">
        <v>18</v>
      </c>
      <c r="E31" s="26" t="s">
        <v>13</v>
      </c>
      <c r="F31" s="27">
        <v>8</v>
      </c>
      <c r="G31" s="27">
        <v>18</v>
      </c>
      <c r="H31" s="27">
        <v>4</v>
      </c>
      <c r="I31" s="27">
        <v>3</v>
      </c>
      <c r="J31" s="27">
        <v>19</v>
      </c>
      <c r="K31" s="27">
        <v>11</v>
      </c>
      <c r="L31" s="27">
        <v>0</v>
      </c>
      <c r="M31" s="27">
        <v>63</v>
      </c>
      <c r="N31" s="28"/>
    </row>
    <row r="32" spans="1:25" s="30" customFormat="1" ht="12.75" customHeight="1" x14ac:dyDescent="0.25">
      <c r="A32" s="26">
        <v>5</v>
      </c>
      <c r="B32" s="26">
        <v>26</v>
      </c>
      <c r="C32" s="26" t="s">
        <v>9</v>
      </c>
      <c r="D32" s="26" t="s">
        <v>19</v>
      </c>
      <c r="E32" s="26" t="s">
        <v>20</v>
      </c>
      <c r="F32" s="27">
        <v>40</v>
      </c>
      <c r="G32" s="27">
        <v>5</v>
      </c>
      <c r="H32" s="27">
        <v>4</v>
      </c>
      <c r="I32" s="27">
        <v>5</v>
      </c>
      <c r="J32" s="27">
        <v>0</v>
      </c>
      <c r="K32" s="27">
        <v>9</v>
      </c>
      <c r="L32" s="27">
        <v>0</v>
      </c>
      <c r="M32" s="27">
        <v>63</v>
      </c>
      <c r="N32" s="28"/>
    </row>
    <row r="33" spans="1:73" s="30" customFormat="1" ht="12.75" customHeight="1" x14ac:dyDescent="0.25">
      <c r="A33" s="26">
        <v>7</v>
      </c>
      <c r="B33" s="26">
        <v>12</v>
      </c>
      <c r="C33" s="26" t="s">
        <v>9</v>
      </c>
      <c r="D33" s="26" t="s">
        <v>21</v>
      </c>
      <c r="E33" s="26" t="s">
        <v>11</v>
      </c>
      <c r="F33" s="27">
        <v>26</v>
      </c>
      <c r="G33" s="27">
        <v>12</v>
      </c>
      <c r="H33" s="27">
        <v>4</v>
      </c>
      <c r="I33" s="27">
        <v>16</v>
      </c>
      <c r="J33" s="27">
        <v>12</v>
      </c>
      <c r="K33" s="27">
        <v>8</v>
      </c>
      <c r="L33" s="27">
        <v>0</v>
      </c>
      <c r="M33" s="27">
        <v>78</v>
      </c>
      <c r="N33" s="28"/>
    </row>
    <row r="34" spans="1:73" s="32" customFormat="1" ht="12.75" customHeight="1" x14ac:dyDescent="0.3">
      <c r="A34" s="26">
        <v>8</v>
      </c>
      <c r="B34" s="26">
        <v>30</v>
      </c>
      <c r="C34" s="26" t="s">
        <v>9</v>
      </c>
      <c r="D34" s="26" t="s">
        <v>22</v>
      </c>
      <c r="E34" s="26" t="s">
        <v>23</v>
      </c>
      <c r="F34" s="27">
        <v>18</v>
      </c>
      <c r="G34" s="27">
        <v>3</v>
      </c>
      <c r="H34" s="27">
        <v>4</v>
      </c>
      <c r="I34" s="27">
        <v>5</v>
      </c>
      <c r="J34" s="27">
        <v>40</v>
      </c>
      <c r="K34" s="27">
        <v>9</v>
      </c>
      <c r="L34" s="27">
        <v>0</v>
      </c>
      <c r="M34" s="27">
        <v>79</v>
      </c>
      <c r="N34" s="28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73" s="30" customFormat="1" ht="12.75" customHeight="1" x14ac:dyDescent="0.3">
      <c r="A35" s="26">
        <v>9</v>
      </c>
      <c r="B35" s="26">
        <v>28</v>
      </c>
      <c r="C35" s="26" t="s">
        <v>9</v>
      </c>
      <c r="D35" s="26" t="s">
        <v>24</v>
      </c>
      <c r="E35" s="26" t="s">
        <v>25</v>
      </c>
      <c r="F35" s="27">
        <v>7</v>
      </c>
      <c r="G35" s="27">
        <v>11</v>
      </c>
      <c r="H35" s="27">
        <v>4</v>
      </c>
      <c r="I35" s="27">
        <v>17</v>
      </c>
      <c r="J35" s="27">
        <v>40</v>
      </c>
      <c r="K35" s="27">
        <v>8</v>
      </c>
      <c r="L35" s="27">
        <v>0</v>
      </c>
      <c r="M35" s="27">
        <v>87</v>
      </c>
      <c r="N35" s="28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</row>
    <row r="36" spans="1:73" s="30" customFormat="1" ht="18.75" x14ac:dyDescent="0.3"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s="30" customFormat="1" ht="19.5" thickBot="1" x14ac:dyDescent="0.35"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</row>
    <row r="38" spans="1:73" s="25" customFormat="1" ht="19.5" thickBot="1" x14ac:dyDescent="0.35">
      <c r="A38" s="33"/>
      <c r="B38" s="34" t="str">
        <f>CONCATENATE("Klasse M2      Motorrad      Baujahr   ",[1]Klasseneinteilungen!B6," - ",[1]Klasseneinteilungen!C6)</f>
        <v>Klasse M2      Motorrad      Baujahr   1946 - 1972</v>
      </c>
      <c r="C38" s="35"/>
      <c r="D38" s="35"/>
      <c r="E38" s="35"/>
      <c r="F38" s="35"/>
      <c r="G38" s="35"/>
      <c r="H38" s="35"/>
      <c r="I38" s="35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</row>
    <row r="39" spans="1:73" s="25" customFormat="1" ht="30" customHeight="1" x14ac:dyDescent="0.25">
      <c r="A39" s="38"/>
      <c r="B39" s="38"/>
      <c r="C39" s="38"/>
      <c r="D39" s="38"/>
      <c r="E39" s="38"/>
      <c r="F39" s="19" t="str">
        <f t="shared" ref="F39:L40" si="0">F25</f>
        <v>WP 1</v>
      </c>
      <c r="G39" s="19" t="str">
        <f t="shared" si="0"/>
        <v>WP 2</v>
      </c>
      <c r="H39" s="19" t="str">
        <f t="shared" si="0"/>
        <v>WP 3</v>
      </c>
      <c r="I39" s="19" t="str">
        <f t="shared" si="0"/>
        <v>WP 4</v>
      </c>
      <c r="J39" s="19" t="str">
        <f t="shared" si="0"/>
        <v>WP 5</v>
      </c>
      <c r="K39" s="20" t="str">
        <f t="shared" si="0"/>
        <v>WP 6</v>
      </c>
      <c r="L39" s="21" t="str">
        <f t="shared" si="0"/>
        <v>KP</v>
      </c>
      <c r="M39" s="22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</row>
    <row r="40" spans="1:73" s="25" customFormat="1" ht="69.75" customHeight="1" x14ac:dyDescent="0.2">
      <c r="A40" s="24" t="str">
        <f>A26</f>
        <v>Platz</v>
      </c>
      <c r="B40" s="24" t="str">
        <f>B26</f>
        <v>Start-Nr.</v>
      </c>
      <c r="C40" s="24" t="str">
        <f>C26</f>
        <v>Herr/Frau</v>
      </c>
      <c r="D40" s="24" t="str">
        <f>D26</f>
        <v>Vorname</v>
      </c>
      <c r="E40" s="24" t="str">
        <f>E26</f>
        <v>Name</v>
      </c>
      <c r="F40" s="24" t="str">
        <f t="shared" si="0"/>
        <v>Abweichung</v>
      </c>
      <c r="G40" s="24" t="str">
        <f t="shared" si="0"/>
        <v>Differenz</v>
      </c>
      <c r="H40" s="24" t="str">
        <f t="shared" si="0"/>
        <v>Schläge</v>
      </c>
      <c r="I40" s="24" t="str">
        <f t="shared" si="0"/>
        <v>Abweichung</v>
      </c>
      <c r="J40" s="24" t="str">
        <f t="shared" si="0"/>
        <v>Abweichung</v>
      </c>
      <c r="K40" s="24" t="str">
        <f t="shared" si="0"/>
        <v>Versuche</v>
      </c>
      <c r="L40" s="24" t="str">
        <f t="shared" si="0"/>
        <v>Punkte</v>
      </c>
      <c r="M40" s="24" t="str">
        <f>M26</f>
        <v>Summe</v>
      </c>
    </row>
    <row r="41" spans="1:73" s="25" customFormat="1" ht="12.75" x14ac:dyDescent="0.2">
      <c r="A41" s="39">
        <v>1</v>
      </c>
      <c r="B41" s="39">
        <v>14</v>
      </c>
      <c r="C41" s="39" t="s">
        <v>9</v>
      </c>
      <c r="D41" s="39" t="s">
        <v>26</v>
      </c>
      <c r="E41" s="39" t="s">
        <v>11</v>
      </c>
      <c r="F41" s="40">
        <v>5</v>
      </c>
      <c r="G41" s="40">
        <v>1</v>
      </c>
      <c r="H41" s="40">
        <v>6</v>
      </c>
      <c r="I41" s="40">
        <v>4</v>
      </c>
      <c r="J41" s="40">
        <v>7</v>
      </c>
      <c r="K41" s="40">
        <v>6</v>
      </c>
      <c r="L41" s="40">
        <v>0</v>
      </c>
      <c r="M41" s="41">
        <v>29</v>
      </c>
    </row>
    <row r="42" spans="1:73" s="25" customFormat="1" ht="12.75" x14ac:dyDescent="0.2">
      <c r="A42" s="39">
        <v>2</v>
      </c>
      <c r="B42" s="39">
        <v>23</v>
      </c>
      <c r="C42" s="39" t="s">
        <v>9</v>
      </c>
      <c r="D42" s="39" t="s">
        <v>27</v>
      </c>
      <c r="E42" s="39" t="s">
        <v>28</v>
      </c>
      <c r="F42" s="40">
        <v>0</v>
      </c>
      <c r="G42" s="40">
        <v>8</v>
      </c>
      <c r="H42" s="40">
        <v>3</v>
      </c>
      <c r="I42" s="40">
        <v>9</v>
      </c>
      <c r="J42" s="40">
        <v>4</v>
      </c>
      <c r="K42" s="40">
        <v>8</v>
      </c>
      <c r="L42" s="40">
        <v>0</v>
      </c>
      <c r="M42" s="42">
        <v>32</v>
      </c>
    </row>
    <row r="43" spans="1:73" s="25" customFormat="1" ht="12.75" x14ac:dyDescent="0.2">
      <c r="A43" s="39">
        <v>3</v>
      </c>
      <c r="B43" s="39">
        <v>4</v>
      </c>
      <c r="C43" s="39" t="s">
        <v>9</v>
      </c>
      <c r="D43" s="39" t="s">
        <v>15</v>
      </c>
      <c r="E43" s="39" t="s">
        <v>11</v>
      </c>
      <c r="F43" s="40">
        <v>10</v>
      </c>
      <c r="G43" s="40">
        <v>10</v>
      </c>
      <c r="H43" s="40">
        <v>4</v>
      </c>
      <c r="I43" s="40">
        <v>3</v>
      </c>
      <c r="J43" s="40">
        <v>0</v>
      </c>
      <c r="K43" s="40">
        <v>16</v>
      </c>
      <c r="L43" s="40">
        <v>0</v>
      </c>
      <c r="M43" s="42">
        <v>43</v>
      </c>
    </row>
    <row r="44" spans="1:73" s="25" customFormat="1" ht="12.75" x14ac:dyDescent="0.2">
      <c r="A44" s="39">
        <v>4</v>
      </c>
      <c r="B44" s="39">
        <v>38</v>
      </c>
      <c r="C44" s="39" t="s">
        <v>9</v>
      </c>
      <c r="D44" s="39" t="s">
        <v>24</v>
      </c>
      <c r="E44" s="39" t="s">
        <v>29</v>
      </c>
      <c r="F44" s="40">
        <v>2</v>
      </c>
      <c r="G44" s="40">
        <v>4</v>
      </c>
      <c r="H44" s="40">
        <v>3</v>
      </c>
      <c r="I44" s="40">
        <v>12</v>
      </c>
      <c r="J44" s="40">
        <v>16</v>
      </c>
      <c r="K44" s="40">
        <v>8</v>
      </c>
      <c r="L44" s="40">
        <v>0</v>
      </c>
      <c r="M44" s="42">
        <v>45</v>
      </c>
    </row>
    <row r="45" spans="1:73" s="25" customFormat="1" ht="12.75" x14ac:dyDescent="0.2">
      <c r="A45" s="39">
        <v>5</v>
      </c>
      <c r="B45" s="39">
        <v>44</v>
      </c>
      <c r="C45" s="39" t="s">
        <v>9</v>
      </c>
      <c r="D45" s="39" t="s">
        <v>27</v>
      </c>
      <c r="E45" s="39" t="s">
        <v>30</v>
      </c>
      <c r="F45" s="40">
        <v>7</v>
      </c>
      <c r="G45" s="40">
        <v>19</v>
      </c>
      <c r="H45" s="40">
        <v>7</v>
      </c>
      <c r="I45" s="40">
        <v>2</v>
      </c>
      <c r="J45" s="40">
        <v>7</v>
      </c>
      <c r="K45" s="40">
        <v>7</v>
      </c>
      <c r="L45" s="40">
        <v>0</v>
      </c>
      <c r="M45" s="42">
        <v>49</v>
      </c>
    </row>
    <row r="46" spans="1:73" s="25" customFormat="1" ht="12.75" x14ac:dyDescent="0.2">
      <c r="A46" s="39">
        <v>6</v>
      </c>
      <c r="B46" s="39">
        <v>32</v>
      </c>
      <c r="C46" s="39" t="s">
        <v>9</v>
      </c>
      <c r="D46" s="39" t="s">
        <v>24</v>
      </c>
      <c r="E46" s="39" t="s">
        <v>31</v>
      </c>
      <c r="F46" s="40">
        <v>7</v>
      </c>
      <c r="G46" s="40">
        <v>23</v>
      </c>
      <c r="H46" s="40">
        <v>2</v>
      </c>
      <c r="I46" s="40">
        <v>4</v>
      </c>
      <c r="J46" s="40">
        <v>40</v>
      </c>
      <c r="K46" s="40">
        <v>7</v>
      </c>
      <c r="L46" s="40">
        <v>0</v>
      </c>
      <c r="M46" s="42">
        <v>83</v>
      </c>
    </row>
    <row r="47" spans="1:73" s="25" customFormat="1" ht="12.75" x14ac:dyDescent="0.2">
      <c r="A47" s="39">
        <v>7</v>
      </c>
      <c r="B47" s="39">
        <v>43</v>
      </c>
      <c r="C47" s="39" t="s">
        <v>9</v>
      </c>
      <c r="D47" s="39" t="s">
        <v>32</v>
      </c>
      <c r="E47" s="39" t="s">
        <v>33</v>
      </c>
      <c r="F47" s="40">
        <v>24</v>
      </c>
      <c r="G47" s="40">
        <v>13</v>
      </c>
      <c r="H47" s="40">
        <v>4</v>
      </c>
      <c r="I47" s="40">
        <v>3</v>
      </c>
      <c r="J47" s="40">
        <v>40</v>
      </c>
      <c r="K47" s="40">
        <v>10</v>
      </c>
      <c r="L47" s="40">
        <v>0</v>
      </c>
      <c r="M47" s="42">
        <v>94</v>
      </c>
    </row>
    <row r="48" spans="1:73" s="25" customFormat="1" ht="12.75" x14ac:dyDescent="0.2">
      <c r="A48" s="39">
        <v>8</v>
      </c>
      <c r="B48" s="39">
        <v>51</v>
      </c>
      <c r="C48" s="39" t="s">
        <v>9</v>
      </c>
      <c r="D48" s="39" t="s">
        <v>34</v>
      </c>
      <c r="E48" s="39" t="s">
        <v>35</v>
      </c>
      <c r="F48" s="40">
        <v>21</v>
      </c>
      <c r="G48" s="40">
        <v>8</v>
      </c>
      <c r="H48" s="40">
        <v>4</v>
      </c>
      <c r="I48" s="40">
        <v>20</v>
      </c>
      <c r="J48" s="40">
        <v>40</v>
      </c>
      <c r="K48" s="40">
        <v>4</v>
      </c>
      <c r="L48" s="40">
        <v>0</v>
      </c>
      <c r="M48" s="42">
        <v>97</v>
      </c>
    </row>
    <row r="49" spans="1:13" s="25" customFormat="1" ht="12.75" x14ac:dyDescent="0.2">
      <c r="A49" s="39">
        <v>9</v>
      </c>
      <c r="B49" s="39">
        <v>9</v>
      </c>
      <c r="C49" s="39" t="s">
        <v>9</v>
      </c>
      <c r="D49" s="39" t="s">
        <v>36</v>
      </c>
      <c r="E49" s="39" t="s">
        <v>37</v>
      </c>
      <c r="F49" s="40">
        <v>98</v>
      </c>
      <c r="G49" s="40">
        <v>25</v>
      </c>
      <c r="H49" s="40">
        <v>7</v>
      </c>
      <c r="I49" s="40">
        <v>1</v>
      </c>
      <c r="J49" s="40">
        <v>11</v>
      </c>
      <c r="K49" s="40">
        <v>10</v>
      </c>
      <c r="L49" s="40">
        <v>0</v>
      </c>
      <c r="M49" s="42">
        <v>152</v>
      </c>
    </row>
    <row r="50" spans="1:13" s="25" customFormat="1" ht="15.75" x14ac:dyDescent="0.25">
      <c r="A50" s="33"/>
    </row>
    <row r="51" spans="1:13" s="25" customFormat="1" ht="16.5" thickBot="1" x14ac:dyDescent="0.3">
      <c r="A51" s="33"/>
    </row>
    <row r="52" spans="1:13" s="46" customFormat="1" ht="21" thickBot="1" x14ac:dyDescent="0.35">
      <c r="A52" s="43"/>
      <c r="B52" s="34" t="str">
        <f>CONCATENATE("Klasse M3      Motorrad      Baujahr   ",[1]Klasseneinteilungen!B7," - ",[1]Klasseneinteilungen!C7)</f>
        <v>Klasse M3      Motorrad      Baujahr   1973 - 1985</v>
      </c>
      <c r="C52" s="44"/>
      <c r="D52" s="44"/>
      <c r="E52" s="44"/>
      <c r="F52" s="44"/>
      <c r="G52" s="44"/>
      <c r="H52" s="44"/>
      <c r="I52" s="44"/>
      <c r="J52" s="45"/>
    </row>
    <row r="53" spans="1:13" s="47" customFormat="1" ht="31.5" customHeight="1" x14ac:dyDescent="0.25">
      <c r="F53" s="19" t="str">
        <f t="shared" ref="F53:L54" si="1">F39</f>
        <v>WP 1</v>
      </c>
      <c r="G53" s="19" t="str">
        <f t="shared" si="1"/>
        <v>WP 2</v>
      </c>
      <c r="H53" s="19" t="str">
        <f t="shared" si="1"/>
        <v>WP 3</v>
      </c>
      <c r="I53" s="19" t="str">
        <f t="shared" si="1"/>
        <v>WP 4</v>
      </c>
      <c r="J53" s="19" t="str">
        <f t="shared" si="1"/>
        <v>WP 5</v>
      </c>
      <c r="K53" s="20" t="str">
        <f t="shared" si="1"/>
        <v>WP 6</v>
      </c>
      <c r="L53" s="21" t="str">
        <f t="shared" si="1"/>
        <v>KP</v>
      </c>
      <c r="M53" s="22"/>
    </row>
    <row r="54" spans="1:13" s="25" customFormat="1" ht="69.75" customHeight="1" x14ac:dyDescent="0.2">
      <c r="A54" s="24" t="str">
        <f>A40</f>
        <v>Platz</v>
      </c>
      <c r="B54" s="24" t="str">
        <f>B40</f>
        <v>Start-Nr.</v>
      </c>
      <c r="C54" s="24" t="str">
        <f>C40</f>
        <v>Herr/Frau</v>
      </c>
      <c r="D54" s="24" t="str">
        <f>D40</f>
        <v>Vorname</v>
      </c>
      <c r="E54" s="24" t="str">
        <f>E40</f>
        <v>Name</v>
      </c>
      <c r="F54" s="24" t="str">
        <f t="shared" si="1"/>
        <v>Abweichung</v>
      </c>
      <c r="G54" s="24" t="str">
        <f t="shared" si="1"/>
        <v>Differenz</v>
      </c>
      <c r="H54" s="24" t="str">
        <f t="shared" si="1"/>
        <v>Schläge</v>
      </c>
      <c r="I54" s="24" t="str">
        <f t="shared" si="1"/>
        <v>Abweichung</v>
      </c>
      <c r="J54" s="24" t="str">
        <f t="shared" si="1"/>
        <v>Abweichung</v>
      </c>
      <c r="K54" s="24" t="str">
        <f t="shared" si="1"/>
        <v>Versuche</v>
      </c>
      <c r="L54" s="24" t="str">
        <f t="shared" si="1"/>
        <v>Punkte</v>
      </c>
      <c r="M54" s="24" t="str">
        <f>M40</f>
        <v>Summe</v>
      </c>
    </row>
    <row r="55" spans="1:13" s="25" customFormat="1" ht="12.75" x14ac:dyDescent="0.2">
      <c r="A55" s="39">
        <v>1</v>
      </c>
      <c r="B55" s="39">
        <v>54</v>
      </c>
      <c r="C55" s="39" t="s">
        <v>9</v>
      </c>
      <c r="D55" s="39" t="s">
        <v>38</v>
      </c>
      <c r="E55" s="39" t="s">
        <v>39</v>
      </c>
      <c r="F55" s="40">
        <v>1</v>
      </c>
      <c r="G55" s="40">
        <v>4</v>
      </c>
      <c r="H55" s="40">
        <v>5</v>
      </c>
      <c r="I55" s="40">
        <v>1</v>
      </c>
      <c r="J55" s="40">
        <v>7</v>
      </c>
      <c r="K55" s="40">
        <v>9</v>
      </c>
      <c r="L55" s="40">
        <v>0</v>
      </c>
      <c r="M55" s="41">
        <v>27</v>
      </c>
    </row>
    <row r="56" spans="1:13" s="25" customFormat="1" ht="12.75" x14ac:dyDescent="0.2">
      <c r="A56" s="39">
        <v>2</v>
      </c>
      <c r="B56" s="39">
        <v>21</v>
      </c>
      <c r="C56" s="39" t="s">
        <v>17</v>
      </c>
      <c r="D56" s="39" t="s">
        <v>40</v>
      </c>
      <c r="E56" s="39" t="s">
        <v>41</v>
      </c>
      <c r="F56" s="40">
        <v>2</v>
      </c>
      <c r="G56" s="40">
        <v>12</v>
      </c>
      <c r="H56" s="40">
        <v>3</v>
      </c>
      <c r="I56" s="40">
        <v>6</v>
      </c>
      <c r="J56" s="40">
        <v>5</v>
      </c>
      <c r="K56" s="40">
        <v>11</v>
      </c>
      <c r="L56" s="40">
        <v>0</v>
      </c>
      <c r="M56" s="42">
        <v>39</v>
      </c>
    </row>
    <row r="57" spans="1:13" s="25" customFormat="1" ht="12.75" x14ac:dyDescent="0.2">
      <c r="A57" s="39">
        <v>3</v>
      </c>
      <c r="B57" s="39">
        <v>48</v>
      </c>
      <c r="C57" s="39" t="s">
        <v>9</v>
      </c>
      <c r="D57" s="39" t="s">
        <v>42</v>
      </c>
      <c r="E57" s="39" t="s">
        <v>43</v>
      </c>
      <c r="F57" s="40">
        <v>6</v>
      </c>
      <c r="G57" s="40">
        <v>30</v>
      </c>
      <c r="H57" s="40">
        <v>3</v>
      </c>
      <c r="I57" s="40">
        <v>6</v>
      </c>
      <c r="J57" s="40">
        <v>0</v>
      </c>
      <c r="K57" s="40">
        <v>5</v>
      </c>
      <c r="L57" s="40">
        <v>10</v>
      </c>
      <c r="M57" s="42">
        <v>60</v>
      </c>
    </row>
    <row r="58" spans="1:13" s="25" customFormat="1" ht="12.75" x14ac:dyDescent="0.2">
      <c r="A58" s="39">
        <v>4</v>
      </c>
      <c r="B58" s="39">
        <v>33</v>
      </c>
      <c r="C58" s="39" t="s">
        <v>9</v>
      </c>
      <c r="D58" s="39" t="s">
        <v>44</v>
      </c>
      <c r="E58" s="39" t="s">
        <v>31</v>
      </c>
      <c r="F58" s="40">
        <v>38</v>
      </c>
      <c r="G58" s="40">
        <v>0</v>
      </c>
      <c r="H58" s="40">
        <v>3</v>
      </c>
      <c r="I58" s="40">
        <v>13</v>
      </c>
      <c r="J58" s="40">
        <v>4</v>
      </c>
      <c r="K58" s="40">
        <v>3</v>
      </c>
      <c r="L58" s="40">
        <v>0</v>
      </c>
      <c r="M58" s="42">
        <v>61</v>
      </c>
    </row>
    <row r="59" spans="1:13" s="25" customFormat="1" ht="12.75" x14ac:dyDescent="0.2">
      <c r="A59" s="39">
        <v>5</v>
      </c>
      <c r="B59" s="39">
        <v>65</v>
      </c>
      <c r="C59" s="39" t="s">
        <v>9</v>
      </c>
      <c r="D59" s="39" t="s">
        <v>45</v>
      </c>
      <c r="E59" s="39" t="s">
        <v>46</v>
      </c>
      <c r="F59" s="40">
        <v>3</v>
      </c>
      <c r="G59" s="40">
        <v>4</v>
      </c>
      <c r="H59" s="40">
        <v>4</v>
      </c>
      <c r="I59" s="40">
        <v>10</v>
      </c>
      <c r="J59" s="40">
        <v>40</v>
      </c>
      <c r="K59" s="40">
        <v>14</v>
      </c>
      <c r="L59" s="40">
        <v>0</v>
      </c>
      <c r="M59" s="42">
        <v>75</v>
      </c>
    </row>
    <row r="60" spans="1:13" s="25" customFormat="1" ht="12.75" x14ac:dyDescent="0.2">
      <c r="A60" s="39">
        <v>6</v>
      </c>
      <c r="B60" s="39">
        <v>6</v>
      </c>
      <c r="C60" s="39" t="s">
        <v>47</v>
      </c>
      <c r="D60" s="39" t="s">
        <v>48</v>
      </c>
      <c r="E60" s="39" t="s">
        <v>49</v>
      </c>
      <c r="F60" s="40">
        <v>6</v>
      </c>
      <c r="G60" s="40">
        <v>18</v>
      </c>
      <c r="H60" s="40">
        <v>3</v>
      </c>
      <c r="I60" s="40">
        <v>5</v>
      </c>
      <c r="J60" s="40">
        <v>40</v>
      </c>
      <c r="K60" s="40">
        <v>8</v>
      </c>
      <c r="L60" s="40">
        <v>0</v>
      </c>
      <c r="M60" s="42">
        <v>80</v>
      </c>
    </row>
    <row r="61" spans="1:13" s="25" customFormat="1" ht="12.75" x14ac:dyDescent="0.2">
      <c r="A61" s="39">
        <v>7</v>
      </c>
      <c r="B61" s="39">
        <v>22</v>
      </c>
      <c r="C61" s="39" t="s">
        <v>17</v>
      </c>
      <c r="D61" s="39" t="s">
        <v>50</v>
      </c>
      <c r="E61" s="39" t="s">
        <v>51</v>
      </c>
      <c r="F61" s="40">
        <v>4</v>
      </c>
      <c r="G61" s="40">
        <v>0</v>
      </c>
      <c r="H61" s="40">
        <v>4</v>
      </c>
      <c r="I61" s="40">
        <v>51</v>
      </c>
      <c r="J61" s="40">
        <v>12</v>
      </c>
      <c r="K61" s="40">
        <v>11</v>
      </c>
      <c r="L61" s="40">
        <v>0</v>
      </c>
      <c r="M61" s="42">
        <v>82</v>
      </c>
    </row>
    <row r="62" spans="1:13" s="25" customFormat="1" ht="12.75" x14ac:dyDescent="0.2">
      <c r="A62" s="39">
        <v>8</v>
      </c>
      <c r="B62" s="39">
        <v>50</v>
      </c>
      <c r="C62" s="39" t="s">
        <v>9</v>
      </c>
      <c r="D62" s="39" t="s">
        <v>44</v>
      </c>
      <c r="E62" s="39" t="s">
        <v>52</v>
      </c>
      <c r="F62" s="40">
        <v>29</v>
      </c>
      <c r="G62" s="40">
        <v>22</v>
      </c>
      <c r="H62" s="40">
        <v>6</v>
      </c>
      <c r="I62" s="40">
        <v>15</v>
      </c>
      <c r="J62" s="40">
        <v>18</v>
      </c>
      <c r="K62" s="40">
        <v>5</v>
      </c>
      <c r="L62" s="40">
        <v>0</v>
      </c>
      <c r="M62" s="42">
        <v>95</v>
      </c>
    </row>
    <row r="63" spans="1:13" s="25" customFormat="1" ht="12.75" x14ac:dyDescent="0.2">
      <c r="A63" s="39">
        <v>9</v>
      </c>
      <c r="B63" s="39">
        <v>31</v>
      </c>
      <c r="C63" s="39" t="s">
        <v>9</v>
      </c>
      <c r="D63" s="39" t="s">
        <v>53</v>
      </c>
      <c r="E63" s="39" t="s">
        <v>11</v>
      </c>
      <c r="F63" s="40">
        <v>6</v>
      </c>
      <c r="G63" s="40">
        <v>29</v>
      </c>
      <c r="H63" s="40">
        <v>6</v>
      </c>
      <c r="I63" s="40">
        <v>11</v>
      </c>
      <c r="J63" s="40">
        <v>40</v>
      </c>
      <c r="K63" s="40">
        <v>6</v>
      </c>
      <c r="L63" s="40">
        <v>0</v>
      </c>
      <c r="M63" s="42">
        <v>98</v>
      </c>
    </row>
    <row r="64" spans="1:13" s="25" customFormat="1" ht="12.75" x14ac:dyDescent="0.2">
      <c r="A64" s="39">
        <v>10</v>
      </c>
      <c r="B64" s="39">
        <v>49</v>
      </c>
      <c r="C64" s="39" t="s">
        <v>9</v>
      </c>
      <c r="D64" s="39" t="s">
        <v>54</v>
      </c>
      <c r="E64" s="39" t="s">
        <v>55</v>
      </c>
      <c r="F64" s="40">
        <v>19</v>
      </c>
      <c r="G64" s="40">
        <v>21</v>
      </c>
      <c r="H64" s="40">
        <v>4</v>
      </c>
      <c r="I64" s="40">
        <v>15</v>
      </c>
      <c r="J64" s="40">
        <v>40</v>
      </c>
      <c r="K64" s="40">
        <v>8</v>
      </c>
      <c r="L64" s="40">
        <v>0</v>
      </c>
      <c r="M64" s="42">
        <v>107</v>
      </c>
    </row>
    <row r="65" spans="1:13" s="25" customFormat="1" ht="12.75" x14ac:dyDescent="0.2">
      <c r="A65" s="39">
        <v>11</v>
      </c>
      <c r="B65" s="39">
        <v>35</v>
      </c>
      <c r="C65" s="39" t="s">
        <v>9</v>
      </c>
      <c r="D65" s="39" t="s">
        <v>56</v>
      </c>
      <c r="E65" s="39" t="s">
        <v>57</v>
      </c>
      <c r="F65" s="40">
        <v>16</v>
      </c>
      <c r="G65" s="40">
        <v>27</v>
      </c>
      <c r="H65" s="40">
        <v>4</v>
      </c>
      <c r="I65" s="40">
        <v>14</v>
      </c>
      <c r="J65" s="40">
        <v>40</v>
      </c>
      <c r="K65" s="40">
        <v>7</v>
      </c>
      <c r="L65" s="40">
        <v>20</v>
      </c>
      <c r="M65" s="42">
        <v>128</v>
      </c>
    </row>
    <row r="66" spans="1:13" s="25" customFormat="1" ht="12.75" x14ac:dyDescent="0.2">
      <c r="A66" s="39">
        <v>12</v>
      </c>
      <c r="B66" s="39">
        <v>7</v>
      </c>
      <c r="C66" s="39" t="s">
        <v>9</v>
      </c>
      <c r="D66" s="39" t="s">
        <v>58</v>
      </c>
      <c r="E66" s="39" t="s">
        <v>59</v>
      </c>
      <c r="F66" s="40">
        <v>44</v>
      </c>
      <c r="G66" s="40">
        <v>34</v>
      </c>
      <c r="H66" s="40">
        <v>3</v>
      </c>
      <c r="I66" s="40">
        <v>15</v>
      </c>
      <c r="J66" s="40">
        <v>40</v>
      </c>
      <c r="K66" s="40">
        <v>8</v>
      </c>
      <c r="L66" s="40">
        <v>0</v>
      </c>
      <c r="M66" s="42">
        <v>144</v>
      </c>
    </row>
    <row r="67" spans="1:13" s="25" customFormat="1" ht="15.75" x14ac:dyDescent="0.25">
      <c r="A67" s="33"/>
    </row>
    <row r="68" spans="1:13" s="43" customFormat="1" ht="21" thickBot="1" x14ac:dyDescent="0.35"/>
    <row r="69" spans="1:13" s="48" customFormat="1" ht="19.5" thickBot="1" x14ac:dyDescent="0.35">
      <c r="B69" s="34" t="str">
        <f>CONCATENATE("Klasse P1      Pkw          Baujahr   ",[1]Klasseneinteilungen!B8," - ",[1]Klasseneinteilungen!C8)</f>
        <v>Klasse P1      Pkw          Baujahr   1900 - 1959</v>
      </c>
      <c r="C69" s="49"/>
      <c r="D69" s="49"/>
      <c r="E69" s="49"/>
      <c r="F69" s="49"/>
      <c r="G69" s="49"/>
      <c r="H69" s="49"/>
      <c r="I69" s="49"/>
      <c r="J69" s="50"/>
    </row>
    <row r="70" spans="1:13" s="38" customFormat="1" ht="35.25" customHeight="1" x14ac:dyDescent="0.25">
      <c r="F70" s="19" t="str">
        <f t="shared" ref="F70:L70" si="2">F25</f>
        <v>WP 1</v>
      </c>
      <c r="G70" s="19" t="str">
        <f t="shared" si="2"/>
        <v>WP 2</v>
      </c>
      <c r="H70" s="19" t="str">
        <f t="shared" si="2"/>
        <v>WP 3</v>
      </c>
      <c r="I70" s="19" t="str">
        <f t="shared" si="2"/>
        <v>WP 4</v>
      </c>
      <c r="J70" s="19" t="str">
        <f t="shared" si="2"/>
        <v>WP 5</v>
      </c>
      <c r="K70" s="20" t="str">
        <f t="shared" si="2"/>
        <v>WP 6</v>
      </c>
      <c r="L70" s="21" t="str">
        <f t="shared" si="2"/>
        <v>KP</v>
      </c>
      <c r="M70" s="22"/>
    </row>
    <row r="71" spans="1:13" s="25" customFormat="1" ht="69.75" customHeight="1" x14ac:dyDescent="0.2">
      <c r="A71" s="24" t="str">
        <f t="shared" ref="A71:M71" si="3">A54</f>
        <v>Platz</v>
      </c>
      <c r="B71" s="24" t="str">
        <f t="shared" si="3"/>
        <v>Start-Nr.</v>
      </c>
      <c r="C71" s="24" t="str">
        <f t="shared" si="3"/>
        <v>Herr/Frau</v>
      </c>
      <c r="D71" s="24" t="str">
        <f t="shared" si="3"/>
        <v>Vorname</v>
      </c>
      <c r="E71" s="24" t="str">
        <f t="shared" si="3"/>
        <v>Name</v>
      </c>
      <c r="F71" s="24" t="str">
        <f t="shared" si="3"/>
        <v>Abweichung</v>
      </c>
      <c r="G71" s="24" t="str">
        <f t="shared" si="3"/>
        <v>Differenz</v>
      </c>
      <c r="H71" s="24" t="str">
        <f t="shared" si="3"/>
        <v>Schläge</v>
      </c>
      <c r="I71" s="24" t="str">
        <f t="shared" si="3"/>
        <v>Abweichung</v>
      </c>
      <c r="J71" s="24" t="str">
        <f t="shared" si="3"/>
        <v>Abweichung</v>
      </c>
      <c r="K71" s="24" t="str">
        <f t="shared" si="3"/>
        <v>Versuche</v>
      </c>
      <c r="L71" s="51" t="str">
        <f t="shared" si="3"/>
        <v>Punkte</v>
      </c>
      <c r="M71" s="24" t="str">
        <f t="shared" si="3"/>
        <v>Summe</v>
      </c>
    </row>
    <row r="72" spans="1:13" s="25" customFormat="1" ht="12.75" x14ac:dyDescent="0.2">
      <c r="A72" s="39">
        <v>1</v>
      </c>
      <c r="B72" s="39">
        <v>15</v>
      </c>
      <c r="C72" s="39" t="s">
        <v>9</v>
      </c>
      <c r="D72" s="39" t="s">
        <v>60</v>
      </c>
      <c r="E72" s="39" t="s">
        <v>11</v>
      </c>
      <c r="F72" s="39">
        <v>13</v>
      </c>
      <c r="G72" s="39">
        <v>20</v>
      </c>
      <c r="H72" s="39">
        <v>7</v>
      </c>
      <c r="I72" s="39">
        <v>0</v>
      </c>
      <c r="J72" s="39">
        <v>5</v>
      </c>
      <c r="K72" s="39">
        <v>18</v>
      </c>
      <c r="L72" s="39">
        <v>0</v>
      </c>
      <c r="M72" s="39">
        <v>63</v>
      </c>
    </row>
    <row r="73" spans="1:13" s="25" customFormat="1" ht="12.75" x14ac:dyDescent="0.2">
      <c r="A73" s="39">
        <v>2</v>
      </c>
      <c r="B73" s="39">
        <v>25</v>
      </c>
      <c r="C73" s="39" t="s">
        <v>9</v>
      </c>
      <c r="D73" s="39" t="s">
        <v>12</v>
      </c>
      <c r="E73" s="39" t="s">
        <v>61</v>
      </c>
      <c r="F73" s="39">
        <v>2</v>
      </c>
      <c r="G73" s="39">
        <v>20</v>
      </c>
      <c r="H73" s="39">
        <v>11</v>
      </c>
      <c r="I73" s="39">
        <v>5</v>
      </c>
      <c r="J73" s="39">
        <v>2</v>
      </c>
      <c r="K73" s="39">
        <v>15</v>
      </c>
      <c r="L73" s="39">
        <v>10</v>
      </c>
      <c r="M73" s="39">
        <v>65</v>
      </c>
    </row>
    <row r="74" spans="1:13" s="25" customFormat="1" ht="12.75" x14ac:dyDescent="0.2">
      <c r="A74" s="39">
        <v>3</v>
      </c>
      <c r="B74" s="39">
        <v>69</v>
      </c>
      <c r="C74" s="39" t="s">
        <v>9</v>
      </c>
      <c r="D74" s="39" t="s">
        <v>54</v>
      </c>
      <c r="E74" s="39" t="s">
        <v>62</v>
      </c>
      <c r="F74" s="39">
        <v>5</v>
      </c>
      <c r="G74" s="39">
        <v>18</v>
      </c>
      <c r="H74" s="39">
        <v>11</v>
      </c>
      <c r="I74" s="39">
        <v>8</v>
      </c>
      <c r="J74" s="39">
        <v>10</v>
      </c>
      <c r="K74" s="39">
        <v>19</v>
      </c>
      <c r="L74" s="39">
        <v>0</v>
      </c>
      <c r="M74" s="39">
        <v>71</v>
      </c>
    </row>
    <row r="75" spans="1:13" s="25" customFormat="1" ht="12.75" x14ac:dyDescent="0.2">
      <c r="A75" s="39">
        <v>4</v>
      </c>
      <c r="B75" s="39">
        <v>42</v>
      </c>
      <c r="C75" s="39" t="s">
        <v>9</v>
      </c>
      <c r="D75" s="39" t="s">
        <v>63</v>
      </c>
      <c r="E75" s="39" t="s">
        <v>64</v>
      </c>
      <c r="F75" s="39">
        <v>9</v>
      </c>
      <c r="G75" s="39">
        <v>17</v>
      </c>
      <c r="H75" s="39">
        <v>8</v>
      </c>
      <c r="I75" s="39">
        <v>10</v>
      </c>
      <c r="J75" s="39">
        <v>11</v>
      </c>
      <c r="K75" s="39">
        <v>18</v>
      </c>
      <c r="L75" s="39">
        <v>0</v>
      </c>
      <c r="M75" s="39">
        <v>73</v>
      </c>
    </row>
    <row r="76" spans="1:13" s="25" customFormat="1" ht="12.75" x14ac:dyDescent="0.2">
      <c r="A76" s="39">
        <v>5</v>
      </c>
      <c r="B76" s="39">
        <v>10</v>
      </c>
      <c r="C76" s="39" t="s">
        <v>9</v>
      </c>
      <c r="D76" s="39" t="s">
        <v>65</v>
      </c>
      <c r="E76" s="39" t="s">
        <v>66</v>
      </c>
      <c r="F76" s="39">
        <v>0</v>
      </c>
      <c r="G76" s="39">
        <v>33</v>
      </c>
      <c r="H76" s="39">
        <v>9</v>
      </c>
      <c r="I76" s="39">
        <v>12</v>
      </c>
      <c r="J76" s="39">
        <v>7</v>
      </c>
      <c r="K76" s="39">
        <v>16</v>
      </c>
      <c r="L76" s="39">
        <v>0</v>
      </c>
      <c r="M76" s="39">
        <v>77</v>
      </c>
    </row>
    <row r="77" spans="1:13" s="25" customFormat="1" ht="12.75" x14ac:dyDescent="0.2">
      <c r="A77" s="39">
        <v>6</v>
      </c>
      <c r="B77" s="39">
        <v>29</v>
      </c>
      <c r="C77" s="39" t="s">
        <v>9</v>
      </c>
      <c r="D77" s="39" t="s">
        <v>67</v>
      </c>
      <c r="E77" s="39" t="s">
        <v>11</v>
      </c>
      <c r="F77" s="39">
        <v>6</v>
      </c>
      <c r="G77" s="39">
        <v>40</v>
      </c>
      <c r="H77" s="39">
        <v>7</v>
      </c>
      <c r="I77" s="39">
        <v>4</v>
      </c>
      <c r="J77" s="39">
        <v>6</v>
      </c>
      <c r="K77" s="39">
        <v>27</v>
      </c>
      <c r="L77" s="39">
        <v>0</v>
      </c>
      <c r="M77" s="39">
        <v>90</v>
      </c>
    </row>
    <row r="78" spans="1:13" s="25" customFormat="1" ht="12.75" x14ac:dyDescent="0.2">
      <c r="A78" s="39">
        <v>7</v>
      </c>
      <c r="B78" s="39">
        <v>39</v>
      </c>
      <c r="C78" s="39" t="s">
        <v>9</v>
      </c>
      <c r="D78" s="39" t="s">
        <v>68</v>
      </c>
      <c r="E78" s="39" t="s">
        <v>69</v>
      </c>
      <c r="F78" s="39">
        <v>11</v>
      </c>
      <c r="G78" s="39">
        <v>36</v>
      </c>
      <c r="H78" s="39">
        <v>11</v>
      </c>
      <c r="I78" s="39">
        <v>11</v>
      </c>
      <c r="J78" s="39">
        <v>13</v>
      </c>
      <c r="K78" s="39">
        <v>12</v>
      </c>
      <c r="L78" s="39">
        <v>0</v>
      </c>
      <c r="M78" s="39">
        <v>94</v>
      </c>
    </row>
    <row r="79" spans="1:13" s="25" customFormat="1" ht="12.75" x14ac:dyDescent="0.2">
      <c r="A79" s="39">
        <v>8</v>
      </c>
      <c r="B79" s="39">
        <v>24</v>
      </c>
      <c r="C79" s="39" t="s">
        <v>17</v>
      </c>
      <c r="D79" s="39" t="s">
        <v>70</v>
      </c>
      <c r="E79" s="39" t="s">
        <v>71</v>
      </c>
      <c r="F79" s="39">
        <v>4</v>
      </c>
      <c r="G79" s="39">
        <v>33</v>
      </c>
      <c r="H79" s="39">
        <v>15</v>
      </c>
      <c r="I79" s="39">
        <v>2</v>
      </c>
      <c r="J79" s="39">
        <v>17</v>
      </c>
      <c r="K79" s="39">
        <v>19</v>
      </c>
      <c r="L79" s="39">
        <v>10</v>
      </c>
      <c r="M79" s="39">
        <v>100</v>
      </c>
    </row>
    <row r="80" spans="1:13" s="25" customFormat="1" ht="12.75" x14ac:dyDescent="0.2">
      <c r="A80" s="39">
        <v>9</v>
      </c>
      <c r="B80" s="39">
        <v>41</v>
      </c>
      <c r="C80" s="39" t="s">
        <v>9</v>
      </c>
      <c r="D80" s="39" t="s">
        <v>72</v>
      </c>
      <c r="E80" s="39" t="s">
        <v>73</v>
      </c>
      <c r="F80" s="39">
        <v>0</v>
      </c>
      <c r="G80" s="39">
        <v>42</v>
      </c>
      <c r="H80" s="39">
        <v>9</v>
      </c>
      <c r="I80" s="39">
        <v>8</v>
      </c>
      <c r="J80" s="39">
        <v>40</v>
      </c>
      <c r="K80" s="39">
        <v>13</v>
      </c>
      <c r="L80" s="39">
        <v>0</v>
      </c>
      <c r="M80" s="39">
        <v>112</v>
      </c>
    </row>
    <row r="81" spans="1:13" s="25" customFormat="1" ht="12.75" x14ac:dyDescent="0.2">
      <c r="A81" s="39">
        <v>10</v>
      </c>
      <c r="B81" s="39">
        <v>2</v>
      </c>
      <c r="C81" s="39" t="s">
        <v>9</v>
      </c>
      <c r="D81" s="39" t="s">
        <v>74</v>
      </c>
      <c r="E81" s="39" t="s">
        <v>75</v>
      </c>
      <c r="F81" s="39">
        <v>24</v>
      </c>
      <c r="G81" s="39">
        <v>20</v>
      </c>
      <c r="H81" s="39">
        <v>26</v>
      </c>
      <c r="I81" s="39">
        <v>9</v>
      </c>
      <c r="J81" s="39">
        <v>11</v>
      </c>
      <c r="K81" s="39">
        <v>18</v>
      </c>
      <c r="L81" s="39">
        <v>10</v>
      </c>
      <c r="M81" s="39">
        <v>118</v>
      </c>
    </row>
    <row r="82" spans="1:13" s="25" customFormat="1" ht="12" customHeight="1" x14ac:dyDescent="0.2">
      <c r="A82" s="39">
        <v>11</v>
      </c>
      <c r="B82" s="39">
        <v>3</v>
      </c>
      <c r="C82" s="39" t="s">
        <v>9</v>
      </c>
      <c r="D82" s="39" t="s">
        <v>10</v>
      </c>
      <c r="E82" s="39" t="s">
        <v>76</v>
      </c>
      <c r="F82" s="39">
        <v>14</v>
      </c>
      <c r="G82" s="39">
        <v>24</v>
      </c>
      <c r="H82" s="39">
        <v>18</v>
      </c>
      <c r="I82" s="39">
        <v>19</v>
      </c>
      <c r="J82" s="39">
        <v>13</v>
      </c>
      <c r="K82" s="39">
        <v>21</v>
      </c>
      <c r="L82" s="39">
        <v>10</v>
      </c>
      <c r="M82" s="39">
        <v>119</v>
      </c>
    </row>
    <row r="83" spans="1:13" s="25" customFormat="1" ht="12.75" x14ac:dyDescent="0.2">
      <c r="A83" s="39">
        <v>12</v>
      </c>
      <c r="B83" s="39">
        <v>47</v>
      </c>
      <c r="C83" s="39" t="s">
        <v>9</v>
      </c>
      <c r="D83" s="39" t="s">
        <v>77</v>
      </c>
      <c r="E83" s="39" t="s">
        <v>78</v>
      </c>
      <c r="F83" s="39">
        <v>12</v>
      </c>
      <c r="G83" s="39">
        <v>85</v>
      </c>
      <c r="H83" s="39">
        <v>8</v>
      </c>
      <c r="I83" s="39">
        <v>13</v>
      </c>
      <c r="J83" s="39">
        <v>1</v>
      </c>
      <c r="K83" s="39">
        <v>16</v>
      </c>
      <c r="L83" s="39">
        <v>0</v>
      </c>
      <c r="M83" s="39">
        <v>135</v>
      </c>
    </row>
    <row r="84" spans="1:13" s="43" customFormat="1" ht="20.25" x14ac:dyDescent="0.3"/>
    <row r="85" spans="1:13" s="48" customFormat="1" ht="16.5" thickBot="1" x14ac:dyDescent="0.3"/>
    <row r="86" spans="1:13" s="25" customFormat="1" ht="19.5" thickBot="1" x14ac:dyDescent="0.35">
      <c r="B86" s="34" t="str">
        <f>CONCATENATE("Klasse P2      Pkw          Baujahr   ",[1]Klasseneinteilungen!B9," - ",[1]Klasseneinteilungen!C9)</f>
        <v>Klasse P2      Pkw          Baujahr   1960 - 1972</v>
      </c>
      <c r="C86" s="52"/>
      <c r="D86" s="52"/>
      <c r="E86" s="52"/>
      <c r="F86" s="52"/>
      <c r="G86" s="52"/>
      <c r="H86" s="52"/>
      <c r="I86" s="52"/>
      <c r="J86" s="53"/>
    </row>
    <row r="87" spans="1:13" s="38" customFormat="1" ht="30.75" customHeight="1" x14ac:dyDescent="0.25">
      <c r="F87" s="19" t="str">
        <f t="shared" ref="F87:L88" si="4">F25</f>
        <v>WP 1</v>
      </c>
      <c r="G87" s="19" t="str">
        <f t="shared" si="4"/>
        <v>WP 2</v>
      </c>
      <c r="H87" s="19" t="str">
        <f t="shared" si="4"/>
        <v>WP 3</v>
      </c>
      <c r="I87" s="19" t="str">
        <f t="shared" si="4"/>
        <v>WP 4</v>
      </c>
      <c r="J87" s="19" t="str">
        <f t="shared" si="4"/>
        <v>WP 5</v>
      </c>
      <c r="K87" s="20" t="str">
        <f t="shared" si="4"/>
        <v>WP 6</v>
      </c>
      <c r="L87" s="21" t="str">
        <f t="shared" si="4"/>
        <v>KP</v>
      </c>
      <c r="M87" s="22"/>
    </row>
    <row r="88" spans="1:13" s="25" customFormat="1" ht="69.75" customHeight="1" x14ac:dyDescent="0.2">
      <c r="A88" s="24" t="str">
        <f>A26</f>
        <v>Platz</v>
      </c>
      <c r="B88" s="24" t="str">
        <f>B26</f>
        <v>Start-Nr.</v>
      </c>
      <c r="C88" s="24" t="str">
        <f>C26</f>
        <v>Herr/Frau</v>
      </c>
      <c r="D88" s="24" t="str">
        <f>D26</f>
        <v>Vorname</v>
      </c>
      <c r="E88" s="24" t="str">
        <f>E26</f>
        <v>Name</v>
      </c>
      <c r="F88" s="24" t="str">
        <f t="shared" si="4"/>
        <v>Abweichung</v>
      </c>
      <c r="G88" s="24" t="str">
        <f t="shared" si="4"/>
        <v>Differenz</v>
      </c>
      <c r="H88" s="24" t="str">
        <f t="shared" si="4"/>
        <v>Schläge</v>
      </c>
      <c r="I88" s="24" t="str">
        <f t="shared" si="4"/>
        <v>Abweichung</v>
      </c>
      <c r="J88" s="24" t="str">
        <f t="shared" si="4"/>
        <v>Abweichung</v>
      </c>
      <c r="K88" s="24" t="str">
        <f t="shared" si="4"/>
        <v>Versuche</v>
      </c>
      <c r="L88" s="54" t="str">
        <f t="shared" si="4"/>
        <v>Punkte</v>
      </c>
      <c r="M88" s="24" t="str">
        <f>M26</f>
        <v>Summe</v>
      </c>
    </row>
    <row r="89" spans="1:13" s="25" customFormat="1" ht="12.75" x14ac:dyDescent="0.2">
      <c r="A89" s="39">
        <v>1</v>
      </c>
      <c r="B89" s="39">
        <v>36</v>
      </c>
      <c r="C89" s="39" t="s">
        <v>9</v>
      </c>
      <c r="D89" s="39" t="s">
        <v>38</v>
      </c>
      <c r="E89" s="39" t="s">
        <v>79</v>
      </c>
      <c r="F89" s="40">
        <v>4</v>
      </c>
      <c r="G89" s="40">
        <v>14</v>
      </c>
      <c r="H89" s="40">
        <v>7</v>
      </c>
      <c r="I89" s="40">
        <v>3</v>
      </c>
      <c r="J89" s="40">
        <v>8</v>
      </c>
      <c r="K89" s="40">
        <v>12</v>
      </c>
      <c r="L89" s="40">
        <v>0</v>
      </c>
      <c r="M89" s="41">
        <v>48</v>
      </c>
    </row>
    <row r="90" spans="1:13" s="25" customFormat="1" ht="12.75" x14ac:dyDescent="0.2">
      <c r="A90" s="39">
        <v>2</v>
      </c>
      <c r="B90" s="39">
        <v>53</v>
      </c>
      <c r="C90" s="39" t="s">
        <v>80</v>
      </c>
      <c r="D90" s="39" t="s">
        <v>44</v>
      </c>
      <c r="E90" s="39" t="s">
        <v>81</v>
      </c>
      <c r="F90" s="40">
        <v>11</v>
      </c>
      <c r="G90" s="40">
        <v>7</v>
      </c>
      <c r="H90" s="40">
        <v>10</v>
      </c>
      <c r="I90" s="40">
        <v>1</v>
      </c>
      <c r="J90" s="40">
        <v>8</v>
      </c>
      <c r="K90" s="40">
        <v>14</v>
      </c>
      <c r="L90" s="40">
        <v>0</v>
      </c>
      <c r="M90" s="42">
        <v>51</v>
      </c>
    </row>
    <row r="91" spans="1:13" s="25" customFormat="1" ht="12.75" x14ac:dyDescent="0.2">
      <c r="A91" s="39">
        <v>3</v>
      </c>
      <c r="B91" s="39">
        <v>52</v>
      </c>
      <c r="C91" s="39" t="s">
        <v>17</v>
      </c>
      <c r="D91" s="39" t="s">
        <v>82</v>
      </c>
      <c r="E91" s="39" t="s">
        <v>83</v>
      </c>
      <c r="F91" s="40">
        <v>14</v>
      </c>
      <c r="G91" s="40">
        <v>9</v>
      </c>
      <c r="H91" s="40">
        <v>12</v>
      </c>
      <c r="I91" s="40">
        <v>2</v>
      </c>
      <c r="J91" s="40">
        <v>4</v>
      </c>
      <c r="K91" s="40">
        <v>16</v>
      </c>
      <c r="L91" s="40">
        <v>0</v>
      </c>
      <c r="M91" s="42">
        <v>57</v>
      </c>
    </row>
    <row r="92" spans="1:13" s="25" customFormat="1" ht="12.75" x14ac:dyDescent="0.2">
      <c r="A92" s="39">
        <v>4</v>
      </c>
      <c r="B92" s="39">
        <v>61</v>
      </c>
      <c r="C92" s="39" t="s">
        <v>17</v>
      </c>
      <c r="D92" s="39" t="s">
        <v>84</v>
      </c>
      <c r="E92" s="39" t="s">
        <v>85</v>
      </c>
      <c r="F92" s="40">
        <v>16</v>
      </c>
      <c r="G92" s="40">
        <v>25</v>
      </c>
      <c r="H92" s="40">
        <v>9</v>
      </c>
      <c r="I92" s="40">
        <v>1</v>
      </c>
      <c r="J92" s="40">
        <v>0</v>
      </c>
      <c r="K92" s="40">
        <v>8</v>
      </c>
      <c r="L92" s="40">
        <v>0</v>
      </c>
      <c r="M92" s="42">
        <v>59</v>
      </c>
    </row>
    <row r="93" spans="1:13" s="25" customFormat="1" ht="12.75" x14ac:dyDescent="0.2">
      <c r="A93" s="39">
        <v>5</v>
      </c>
      <c r="B93" s="39">
        <v>34</v>
      </c>
      <c r="C93" s="39" t="s">
        <v>9</v>
      </c>
      <c r="D93" s="39" t="s">
        <v>60</v>
      </c>
      <c r="E93" s="39" t="s">
        <v>86</v>
      </c>
      <c r="F93" s="40">
        <v>2</v>
      </c>
      <c r="G93" s="40">
        <v>27</v>
      </c>
      <c r="H93" s="40">
        <v>9</v>
      </c>
      <c r="I93" s="40">
        <v>4</v>
      </c>
      <c r="J93" s="40">
        <v>13</v>
      </c>
      <c r="K93" s="40">
        <v>15</v>
      </c>
      <c r="L93" s="40">
        <v>0</v>
      </c>
      <c r="M93" s="42">
        <v>70</v>
      </c>
    </row>
    <row r="94" spans="1:13" s="25" customFormat="1" ht="12.75" x14ac:dyDescent="0.2">
      <c r="A94" s="39">
        <v>5</v>
      </c>
      <c r="B94" s="39">
        <v>55</v>
      </c>
      <c r="C94" s="39" t="s">
        <v>9</v>
      </c>
      <c r="D94" s="39" t="s">
        <v>87</v>
      </c>
      <c r="E94" s="39" t="s">
        <v>88</v>
      </c>
      <c r="F94" s="40">
        <v>0</v>
      </c>
      <c r="G94" s="40">
        <v>2</v>
      </c>
      <c r="H94" s="40">
        <v>11</v>
      </c>
      <c r="I94" s="40">
        <v>3</v>
      </c>
      <c r="J94" s="40">
        <v>40</v>
      </c>
      <c r="K94" s="40">
        <v>14</v>
      </c>
      <c r="L94" s="40">
        <v>0</v>
      </c>
      <c r="M94" s="42">
        <v>70</v>
      </c>
    </row>
    <row r="95" spans="1:13" s="25" customFormat="1" ht="12.75" x14ac:dyDescent="0.2">
      <c r="A95" s="39">
        <v>5</v>
      </c>
      <c r="B95" s="39">
        <v>62</v>
      </c>
      <c r="C95" s="39" t="s">
        <v>9</v>
      </c>
      <c r="D95" s="39" t="s">
        <v>87</v>
      </c>
      <c r="E95" s="39" t="s">
        <v>89</v>
      </c>
      <c r="F95" s="40">
        <v>1</v>
      </c>
      <c r="G95" s="40">
        <v>37</v>
      </c>
      <c r="H95" s="40">
        <v>7</v>
      </c>
      <c r="I95" s="40">
        <v>4</v>
      </c>
      <c r="J95" s="40">
        <v>8</v>
      </c>
      <c r="K95" s="40">
        <v>13</v>
      </c>
      <c r="L95" s="40">
        <v>0</v>
      </c>
      <c r="M95" s="42">
        <v>70</v>
      </c>
    </row>
    <row r="96" spans="1:13" s="25" customFormat="1" ht="12.75" x14ac:dyDescent="0.2">
      <c r="A96" s="39">
        <v>8</v>
      </c>
      <c r="B96" s="39">
        <v>68</v>
      </c>
      <c r="C96" s="39" t="s">
        <v>9</v>
      </c>
      <c r="D96" s="39" t="s">
        <v>90</v>
      </c>
      <c r="E96" s="39" t="s">
        <v>41</v>
      </c>
      <c r="F96" s="40">
        <v>22</v>
      </c>
      <c r="G96" s="40">
        <v>30</v>
      </c>
      <c r="H96" s="40">
        <v>9</v>
      </c>
      <c r="I96" s="40">
        <v>1</v>
      </c>
      <c r="J96" s="40">
        <v>12</v>
      </c>
      <c r="K96" s="40">
        <v>15</v>
      </c>
      <c r="L96" s="40">
        <v>0</v>
      </c>
      <c r="M96" s="42">
        <v>89</v>
      </c>
    </row>
    <row r="97" spans="1:13" s="25" customFormat="1" ht="12.75" x14ac:dyDescent="0.2">
      <c r="A97" s="39">
        <v>9</v>
      </c>
      <c r="B97" s="39">
        <v>56</v>
      </c>
      <c r="C97" s="39" t="s">
        <v>9</v>
      </c>
      <c r="D97" s="39" t="s">
        <v>91</v>
      </c>
      <c r="E97" s="39" t="s">
        <v>92</v>
      </c>
      <c r="F97" s="40">
        <v>5</v>
      </c>
      <c r="G97" s="40">
        <v>45</v>
      </c>
      <c r="H97" s="40">
        <v>13</v>
      </c>
      <c r="I97" s="40">
        <v>7</v>
      </c>
      <c r="J97" s="40">
        <v>10</v>
      </c>
      <c r="K97" s="40">
        <v>15</v>
      </c>
      <c r="L97" s="40">
        <v>0</v>
      </c>
      <c r="M97" s="42">
        <v>95</v>
      </c>
    </row>
    <row r="98" spans="1:13" s="25" customFormat="1" ht="12.75" x14ac:dyDescent="0.2">
      <c r="A98" s="39">
        <v>10</v>
      </c>
      <c r="B98" s="39">
        <v>40</v>
      </c>
      <c r="C98" s="39" t="s">
        <v>9</v>
      </c>
      <c r="D98" s="39" t="s">
        <v>93</v>
      </c>
      <c r="E98" s="39" t="s">
        <v>94</v>
      </c>
      <c r="F98" s="40">
        <v>19</v>
      </c>
      <c r="G98" s="40">
        <v>23</v>
      </c>
      <c r="H98" s="40">
        <v>9</v>
      </c>
      <c r="I98" s="40">
        <v>5</v>
      </c>
      <c r="J98" s="40">
        <v>40</v>
      </c>
      <c r="K98" s="40">
        <v>22</v>
      </c>
      <c r="L98" s="40">
        <v>0</v>
      </c>
      <c r="M98" s="42">
        <v>118</v>
      </c>
    </row>
    <row r="99" spans="1:13" s="25" customFormat="1" ht="12.75" x14ac:dyDescent="0.2">
      <c r="A99" s="39">
        <v>11</v>
      </c>
      <c r="B99" s="39">
        <v>20</v>
      </c>
      <c r="C99" s="39" t="s">
        <v>9</v>
      </c>
      <c r="D99" s="39" t="s">
        <v>95</v>
      </c>
      <c r="E99" s="39" t="s">
        <v>96</v>
      </c>
      <c r="F99" s="40">
        <v>1</v>
      </c>
      <c r="G99" s="40">
        <v>51</v>
      </c>
      <c r="H99" s="40">
        <v>9</v>
      </c>
      <c r="I99" s="40">
        <v>8</v>
      </c>
      <c r="J99" s="40">
        <v>40</v>
      </c>
      <c r="K99" s="40">
        <v>20</v>
      </c>
      <c r="L99" s="40">
        <v>0</v>
      </c>
      <c r="M99" s="42">
        <v>129</v>
      </c>
    </row>
    <row r="100" spans="1:13" s="25" customFormat="1" ht="12.75" x14ac:dyDescent="0.2">
      <c r="A100" s="39">
        <v>12</v>
      </c>
      <c r="B100" s="39">
        <v>70</v>
      </c>
      <c r="C100" s="39" t="s">
        <v>9</v>
      </c>
      <c r="D100" s="39" t="s">
        <v>24</v>
      </c>
      <c r="E100" s="39" t="s">
        <v>97</v>
      </c>
      <c r="F100" s="40">
        <v>10</v>
      </c>
      <c r="G100" s="40">
        <v>39</v>
      </c>
      <c r="H100" s="40">
        <v>8</v>
      </c>
      <c r="I100" s="40">
        <v>9</v>
      </c>
      <c r="J100" s="40">
        <v>40</v>
      </c>
      <c r="K100" s="40">
        <v>31</v>
      </c>
      <c r="L100" s="40">
        <v>10</v>
      </c>
      <c r="M100" s="42">
        <v>147</v>
      </c>
    </row>
    <row r="101" spans="1:13" s="25" customFormat="1" ht="12.75" x14ac:dyDescent="0.2">
      <c r="A101" s="39">
        <v>13</v>
      </c>
      <c r="B101" s="39">
        <v>73</v>
      </c>
      <c r="C101" s="39" t="s">
        <v>9</v>
      </c>
      <c r="D101" s="39" t="s">
        <v>98</v>
      </c>
      <c r="E101" s="39" t="s">
        <v>99</v>
      </c>
      <c r="F101" s="40">
        <v>38</v>
      </c>
      <c r="G101" s="40">
        <v>50</v>
      </c>
      <c r="H101" s="40">
        <v>14</v>
      </c>
      <c r="I101" s="40">
        <v>15</v>
      </c>
      <c r="J101" s="40">
        <v>17</v>
      </c>
      <c r="K101" s="40">
        <v>16</v>
      </c>
      <c r="L101" s="40">
        <v>0</v>
      </c>
      <c r="M101" s="42">
        <v>150</v>
      </c>
    </row>
    <row r="102" spans="1:13" s="25" customFormat="1" ht="12.75" x14ac:dyDescent="0.2">
      <c r="A102" s="39">
        <v>14</v>
      </c>
      <c r="B102" s="39">
        <v>8</v>
      </c>
      <c r="C102" s="39" t="s">
        <v>47</v>
      </c>
      <c r="D102" s="39" t="s">
        <v>100</v>
      </c>
      <c r="E102" s="39" t="s">
        <v>101</v>
      </c>
      <c r="F102" s="40">
        <v>26</v>
      </c>
      <c r="G102" s="40">
        <v>100</v>
      </c>
      <c r="H102" s="40">
        <v>10</v>
      </c>
      <c r="I102" s="40">
        <v>5</v>
      </c>
      <c r="J102" s="40">
        <v>4</v>
      </c>
      <c r="K102" s="40">
        <v>19</v>
      </c>
      <c r="L102" s="40">
        <v>0</v>
      </c>
      <c r="M102" s="42">
        <v>164</v>
      </c>
    </row>
    <row r="103" spans="1:13" s="48" customFormat="1" ht="15.7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s="25" customFormat="1" ht="13.5" thickBot="1" x14ac:dyDescent="0.25"/>
    <row r="105" spans="1:13" s="25" customFormat="1" ht="19.5" thickBot="1" x14ac:dyDescent="0.35">
      <c r="B105" s="34" t="str">
        <f>CONCATENATE("Klasse P3      Pkw          Baujahr   ",[1]Klasseneinteilungen!B10," - ",[1]Klasseneinteilungen!C10)</f>
        <v>Klasse P3      Pkw          Baujahr   1973 - 1985</v>
      </c>
      <c r="C105" s="52"/>
      <c r="D105" s="52"/>
      <c r="E105" s="52"/>
      <c r="F105" s="52"/>
      <c r="G105" s="52"/>
      <c r="H105" s="52"/>
      <c r="I105" s="52"/>
      <c r="J105" s="53"/>
    </row>
    <row r="106" spans="1:13" s="38" customFormat="1" ht="36.75" customHeight="1" x14ac:dyDescent="0.25">
      <c r="F106" s="19" t="str">
        <f t="shared" ref="F106:L106" si="5">F87</f>
        <v>WP 1</v>
      </c>
      <c r="G106" s="19" t="str">
        <f t="shared" si="5"/>
        <v>WP 2</v>
      </c>
      <c r="H106" s="19" t="str">
        <f t="shared" si="5"/>
        <v>WP 3</v>
      </c>
      <c r="I106" s="19" t="str">
        <f t="shared" si="5"/>
        <v>WP 4</v>
      </c>
      <c r="J106" s="19" t="str">
        <f t="shared" si="5"/>
        <v>WP 5</v>
      </c>
      <c r="K106" s="20" t="str">
        <f t="shared" si="5"/>
        <v>WP 6</v>
      </c>
      <c r="L106" s="21" t="str">
        <f t="shared" si="5"/>
        <v>KP</v>
      </c>
      <c r="M106" s="22"/>
    </row>
    <row r="107" spans="1:13" s="25" customFormat="1" ht="69.75" customHeight="1" x14ac:dyDescent="0.2">
      <c r="A107" s="24" t="str">
        <f t="shared" ref="A107:M107" si="6">A40</f>
        <v>Platz</v>
      </c>
      <c r="B107" s="24" t="str">
        <f t="shared" si="6"/>
        <v>Start-Nr.</v>
      </c>
      <c r="C107" s="24" t="str">
        <f t="shared" si="6"/>
        <v>Herr/Frau</v>
      </c>
      <c r="D107" s="24" t="str">
        <f t="shared" si="6"/>
        <v>Vorname</v>
      </c>
      <c r="E107" s="24" t="str">
        <f t="shared" si="6"/>
        <v>Name</v>
      </c>
      <c r="F107" s="24" t="str">
        <f t="shared" si="6"/>
        <v>Abweichung</v>
      </c>
      <c r="G107" s="24" t="str">
        <f t="shared" si="6"/>
        <v>Differenz</v>
      </c>
      <c r="H107" s="24" t="str">
        <f t="shared" si="6"/>
        <v>Schläge</v>
      </c>
      <c r="I107" s="24" t="str">
        <f t="shared" si="6"/>
        <v>Abweichung</v>
      </c>
      <c r="J107" s="24" t="str">
        <f t="shared" si="6"/>
        <v>Abweichung</v>
      </c>
      <c r="K107" s="24" t="str">
        <f t="shared" si="6"/>
        <v>Versuche</v>
      </c>
      <c r="L107" s="51" t="str">
        <f t="shared" si="6"/>
        <v>Punkte</v>
      </c>
      <c r="M107" s="24" t="str">
        <f t="shared" si="6"/>
        <v>Summe</v>
      </c>
    </row>
    <row r="108" spans="1:13" s="25" customFormat="1" ht="12.75" x14ac:dyDescent="0.2">
      <c r="A108" s="39">
        <v>1</v>
      </c>
      <c r="B108" s="39">
        <v>13</v>
      </c>
      <c r="C108" s="39" t="s">
        <v>17</v>
      </c>
      <c r="D108" s="39" t="s">
        <v>102</v>
      </c>
      <c r="E108" s="39" t="s">
        <v>103</v>
      </c>
      <c r="F108" s="39">
        <v>1</v>
      </c>
      <c r="G108" s="39">
        <v>2</v>
      </c>
      <c r="H108" s="39">
        <v>9</v>
      </c>
      <c r="I108" s="39">
        <v>2</v>
      </c>
      <c r="J108" s="39">
        <v>10</v>
      </c>
      <c r="K108" s="39">
        <v>14</v>
      </c>
      <c r="L108" s="39">
        <v>0</v>
      </c>
      <c r="M108" s="39">
        <v>38</v>
      </c>
    </row>
    <row r="109" spans="1:13" s="25" customFormat="1" ht="12.75" x14ac:dyDescent="0.2">
      <c r="A109" s="39">
        <v>2</v>
      </c>
      <c r="B109" s="39">
        <v>63</v>
      </c>
      <c r="C109" s="39" t="s">
        <v>9</v>
      </c>
      <c r="D109" s="39" t="s">
        <v>87</v>
      </c>
      <c r="E109" s="39" t="s">
        <v>104</v>
      </c>
      <c r="F109" s="39">
        <v>10</v>
      </c>
      <c r="G109" s="39">
        <v>14</v>
      </c>
      <c r="H109" s="39">
        <v>14</v>
      </c>
      <c r="I109" s="39">
        <v>0</v>
      </c>
      <c r="J109" s="39">
        <v>7</v>
      </c>
      <c r="K109" s="39">
        <v>12</v>
      </c>
      <c r="L109" s="39">
        <v>0</v>
      </c>
      <c r="M109" s="39">
        <v>57</v>
      </c>
    </row>
    <row r="110" spans="1:13" s="25" customFormat="1" ht="12.75" x14ac:dyDescent="0.2">
      <c r="A110" s="39">
        <v>3</v>
      </c>
      <c r="B110" s="39">
        <v>72</v>
      </c>
      <c r="C110" s="39" t="s">
        <v>17</v>
      </c>
      <c r="D110" s="39" t="s">
        <v>105</v>
      </c>
      <c r="E110" s="39" t="s">
        <v>106</v>
      </c>
      <c r="F110" s="39">
        <v>3</v>
      </c>
      <c r="G110" s="39">
        <v>16</v>
      </c>
      <c r="H110" s="39">
        <v>11</v>
      </c>
      <c r="I110" s="39">
        <v>8</v>
      </c>
      <c r="J110" s="39">
        <v>11</v>
      </c>
      <c r="K110" s="39">
        <v>19</v>
      </c>
      <c r="L110" s="39">
        <v>0</v>
      </c>
      <c r="M110" s="39">
        <v>68</v>
      </c>
    </row>
    <row r="111" spans="1:13" s="25" customFormat="1" ht="12.75" x14ac:dyDescent="0.2">
      <c r="A111" s="39">
        <v>4</v>
      </c>
      <c r="B111" s="39">
        <v>66</v>
      </c>
      <c r="C111" s="39" t="s">
        <v>9</v>
      </c>
      <c r="D111" s="39" t="s">
        <v>65</v>
      </c>
      <c r="E111" s="39" t="s">
        <v>107</v>
      </c>
      <c r="F111" s="39">
        <v>7</v>
      </c>
      <c r="G111" s="39">
        <v>35</v>
      </c>
      <c r="H111" s="39">
        <v>8</v>
      </c>
      <c r="I111" s="39">
        <v>1</v>
      </c>
      <c r="J111" s="39">
        <v>6</v>
      </c>
      <c r="K111" s="39">
        <v>12</v>
      </c>
      <c r="L111" s="39">
        <v>0</v>
      </c>
      <c r="M111" s="39">
        <v>69</v>
      </c>
    </row>
    <row r="112" spans="1:13" s="25" customFormat="1" ht="12.75" x14ac:dyDescent="0.2">
      <c r="A112" s="39">
        <v>5</v>
      </c>
      <c r="B112" s="39">
        <v>17</v>
      </c>
      <c r="C112" s="39" t="s">
        <v>17</v>
      </c>
      <c r="D112" s="39" t="s">
        <v>108</v>
      </c>
      <c r="E112" s="39" t="s">
        <v>109</v>
      </c>
      <c r="F112" s="39">
        <v>2</v>
      </c>
      <c r="G112" s="39">
        <v>18</v>
      </c>
      <c r="H112" s="39">
        <v>10</v>
      </c>
      <c r="I112" s="39">
        <v>17</v>
      </c>
      <c r="J112" s="39">
        <v>12</v>
      </c>
      <c r="K112" s="39">
        <v>12</v>
      </c>
      <c r="L112" s="39">
        <v>0</v>
      </c>
      <c r="M112" s="39">
        <v>71</v>
      </c>
    </row>
    <row r="113" spans="1:13" s="25" customFormat="1" ht="12.75" x14ac:dyDescent="0.2">
      <c r="A113" s="39">
        <v>6</v>
      </c>
      <c r="B113" s="39">
        <v>71</v>
      </c>
      <c r="C113" s="39" t="s">
        <v>9</v>
      </c>
      <c r="D113" s="39" t="s">
        <v>110</v>
      </c>
      <c r="E113" s="39" t="s">
        <v>111</v>
      </c>
      <c r="F113" s="39">
        <v>7</v>
      </c>
      <c r="G113" s="39">
        <v>37</v>
      </c>
      <c r="H113" s="39">
        <v>11</v>
      </c>
      <c r="I113" s="39">
        <v>4</v>
      </c>
      <c r="J113" s="39">
        <v>3</v>
      </c>
      <c r="K113" s="39">
        <v>11</v>
      </c>
      <c r="L113" s="39">
        <v>0</v>
      </c>
      <c r="M113" s="39">
        <v>73</v>
      </c>
    </row>
    <row r="114" spans="1:13" s="25" customFormat="1" ht="12.75" x14ac:dyDescent="0.2">
      <c r="A114" s="39">
        <v>7</v>
      </c>
      <c r="B114" s="39">
        <v>45</v>
      </c>
      <c r="C114" s="39" t="s">
        <v>17</v>
      </c>
      <c r="D114" s="39" t="s">
        <v>112</v>
      </c>
      <c r="E114" s="39" t="s">
        <v>113</v>
      </c>
      <c r="F114" s="39">
        <v>16</v>
      </c>
      <c r="G114" s="39">
        <v>17</v>
      </c>
      <c r="H114" s="39">
        <v>9</v>
      </c>
      <c r="I114" s="39">
        <v>18</v>
      </c>
      <c r="J114" s="39">
        <v>1</v>
      </c>
      <c r="K114" s="39">
        <v>17</v>
      </c>
      <c r="L114" s="39">
        <v>0</v>
      </c>
      <c r="M114" s="39">
        <v>78</v>
      </c>
    </row>
    <row r="115" spans="1:13" s="25" customFormat="1" ht="12.75" x14ac:dyDescent="0.2">
      <c r="A115" s="39">
        <v>8</v>
      </c>
      <c r="B115" s="39">
        <v>64</v>
      </c>
      <c r="C115" s="39" t="s">
        <v>9</v>
      </c>
      <c r="D115" s="39" t="s">
        <v>91</v>
      </c>
      <c r="E115" s="39" t="s">
        <v>114</v>
      </c>
      <c r="F115" s="39">
        <v>9</v>
      </c>
      <c r="G115" s="39">
        <v>11</v>
      </c>
      <c r="H115" s="39">
        <v>8</v>
      </c>
      <c r="I115" s="39">
        <v>23</v>
      </c>
      <c r="J115" s="39">
        <v>19</v>
      </c>
      <c r="K115" s="39">
        <v>14</v>
      </c>
      <c r="L115" s="39">
        <v>0</v>
      </c>
      <c r="M115" s="39">
        <v>84</v>
      </c>
    </row>
    <row r="116" spans="1:13" s="25" customFormat="1" ht="12.75" x14ac:dyDescent="0.2">
      <c r="A116" s="39">
        <v>9</v>
      </c>
      <c r="B116" s="39">
        <v>1</v>
      </c>
      <c r="C116" s="39" t="s">
        <v>9</v>
      </c>
      <c r="D116" s="39" t="s">
        <v>115</v>
      </c>
      <c r="E116" s="39" t="s">
        <v>116</v>
      </c>
      <c r="F116" s="39">
        <v>17</v>
      </c>
      <c r="G116" s="39">
        <v>46</v>
      </c>
      <c r="H116" s="39">
        <v>15</v>
      </c>
      <c r="I116" s="39">
        <v>2</v>
      </c>
      <c r="J116" s="39">
        <v>3</v>
      </c>
      <c r="K116" s="39">
        <v>10</v>
      </c>
      <c r="L116" s="39">
        <v>0</v>
      </c>
      <c r="M116" s="39">
        <v>93</v>
      </c>
    </row>
    <row r="117" spans="1:13" s="25" customFormat="1" ht="12.75" x14ac:dyDescent="0.2">
      <c r="A117" s="39">
        <v>10</v>
      </c>
      <c r="B117" s="39">
        <v>27</v>
      </c>
      <c r="C117" s="39" t="s">
        <v>9</v>
      </c>
      <c r="D117" s="39" t="s">
        <v>67</v>
      </c>
      <c r="E117" s="39" t="s">
        <v>117</v>
      </c>
      <c r="F117" s="39">
        <v>7</v>
      </c>
      <c r="G117" s="39">
        <v>26</v>
      </c>
      <c r="H117" s="39">
        <v>10</v>
      </c>
      <c r="I117" s="39">
        <v>29</v>
      </c>
      <c r="J117" s="39">
        <v>12</v>
      </c>
      <c r="K117" s="39">
        <v>14</v>
      </c>
      <c r="L117" s="39">
        <v>0</v>
      </c>
      <c r="M117" s="39">
        <v>98</v>
      </c>
    </row>
    <row r="118" spans="1:13" s="25" customFormat="1" ht="12.75" x14ac:dyDescent="0.2">
      <c r="A118" s="39">
        <v>11</v>
      </c>
      <c r="B118" s="39">
        <v>57</v>
      </c>
      <c r="C118" s="39" t="s">
        <v>9</v>
      </c>
      <c r="D118" s="39" t="s">
        <v>44</v>
      </c>
      <c r="E118" s="39" t="s">
        <v>118</v>
      </c>
      <c r="F118" s="39">
        <v>0</v>
      </c>
      <c r="G118" s="39">
        <v>59</v>
      </c>
      <c r="H118" s="39">
        <v>6</v>
      </c>
      <c r="I118" s="39">
        <v>5</v>
      </c>
      <c r="J118" s="39">
        <v>7</v>
      </c>
      <c r="K118" s="39">
        <v>18</v>
      </c>
      <c r="L118" s="39">
        <v>10</v>
      </c>
      <c r="M118" s="39">
        <v>105</v>
      </c>
    </row>
    <row r="119" spans="1:13" s="25" customFormat="1" ht="12.75" x14ac:dyDescent="0.2">
      <c r="A119" s="39">
        <v>12</v>
      </c>
      <c r="B119" s="39">
        <v>37</v>
      </c>
      <c r="C119" s="39" t="s">
        <v>9</v>
      </c>
      <c r="D119" s="39" t="s">
        <v>119</v>
      </c>
      <c r="E119" s="39" t="s">
        <v>120</v>
      </c>
      <c r="F119" s="39">
        <v>8</v>
      </c>
      <c r="G119" s="39">
        <v>34</v>
      </c>
      <c r="H119" s="39">
        <v>5</v>
      </c>
      <c r="I119" s="39">
        <v>9</v>
      </c>
      <c r="J119" s="39">
        <v>40</v>
      </c>
      <c r="K119" s="39">
        <v>11</v>
      </c>
      <c r="L119" s="39">
        <v>0</v>
      </c>
      <c r="M119" s="39">
        <v>107</v>
      </c>
    </row>
    <row r="120" spans="1:13" s="25" customFormat="1" ht="12.75" x14ac:dyDescent="0.2">
      <c r="A120" s="39">
        <v>13</v>
      </c>
      <c r="B120" s="39">
        <v>60</v>
      </c>
      <c r="C120" s="39" t="s">
        <v>9</v>
      </c>
      <c r="D120" s="39" t="s">
        <v>24</v>
      </c>
      <c r="E120" s="39" t="s">
        <v>121</v>
      </c>
      <c r="F120" s="39">
        <v>17</v>
      </c>
      <c r="G120" s="39">
        <v>40</v>
      </c>
      <c r="H120" s="39">
        <v>12</v>
      </c>
      <c r="I120" s="39">
        <v>32</v>
      </c>
      <c r="J120" s="39">
        <v>17</v>
      </c>
      <c r="K120" s="39">
        <v>16</v>
      </c>
      <c r="L120" s="39">
        <v>0</v>
      </c>
      <c r="M120" s="39">
        <v>134</v>
      </c>
    </row>
    <row r="121" spans="1:13" s="25" customFormat="1" ht="12.75" x14ac:dyDescent="0.2">
      <c r="A121" s="39">
        <v>14</v>
      </c>
      <c r="B121" s="39">
        <v>46</v>
      </c>
      <c r="C121" s="39" t="s">
        <v>9</v>
      </c>
      <c r="D121" s="39" t="s">
        <v>122</v>
      </c>
      <c r="E121" s="39" t="s">
        <v>113</v>
      </c>
      <c r="F121" s="39">
        <v>14</v>
      </c>
      <c r="G121" s="39">
        <v>40</v>
      </c>
      <c r="H121" s="39">
        <v>9</v>
      </c>
      <c r="I121" s="39">
        <v>36</v>
      </c>
      <c r="J121" s="39">
        <v>40</v>
      </c>
      <c r="K121" s="39">
        <v>10</v>
      </c>
      <c r="L121" s="39">
        <v>0</v>
      </c>
      <c r="M121" s="39">
        <v>149</v>
      </c>
    </row>
    <row r="122" spans="1:13" s="25" customFormat="1" ht="12.75" x14ac:dyDescent="0.2">
      <c r="A122" s="39">
        <v>15</v>
      </c>
      <c r="B122" s="39">
        <v>67</v>
      </c>
      <c r="C122" s="39" t="s">
        <v>9</v>
      </c>
      <c r="D122" s="39" t="s">
        <v>123</v>
      </c>
      <c r="E122" s="39" t="s">
        <v>124</v>
      </c>
      <c r="F122" s="39">
        <v>48</v>
      </c>
      <c r="G122" s="39">
        <v>70</v>
      </c>
      <c r="H122" s="39">
        <v>7</v>
      </c>
      <c r="I122" s="39">
        <v>30</v>
      </c>
      <c r="J122" s="39">
        <v>5</v>
      </c>
      <c r="K122" s="39">
        <v>13</v>
      </c>
      <c r="L122" s="39">
        <v>0</v>
      </c>
      <c r="M122" s="39">
        <v>173</v>
      </c>
    </row>
    <row r="123" spans="1:13" s="25" customFormat="1" ht="12.75" x14ac:dyDescent="0.2"/>
    <row r="124" spans="1:13" s="25" customFormat="1" ht="13.5" thickBot="1" x14ac:dyDescent="0.25"/>
    <row r="125" spans="1:13" s="25" customFormat="1" ht="19.5" thickBot="1" x14ac:dyDescent="0.35">
      <c r="B125" s="34" t="str">
        <f>CONCATENATE("Damenwertung")</f>
        <v>Damenwertung</v>
      </c>
      <c r="C125" s="52"/>
      <c r="D125" s="52"/>
      <c r="E125" s="52"/>
      <c r="F125" s="52"/>
      <c r="G125" s="52"/>
      <c r="H125" s="52"/>
      <c r="I125" s="52"/>
      <c r="J125" s="53"/>
    </row>
    <row r="126" spans="1:13" s="25" customFormat="1" ht="31.5" customHeight="1" x14ac:dyDescent="0.25">
      <c r="A126" s="38"/>
      <c r="B126" s="38"/>
      <c r="C126" s="38"/>
      <c r="D126" s="38"/>
      <c r="E126" s="38"/>
      <c r="F126" s="55" t="str">
        <f t="shared" ref="F126:L127" si="7">F106</f>
        <v>WP 1</v>
      </c>
      <c r="G126" s="55" t="str">
        <f t="shared" si="7"/>
        <v>WP 2</v>
      </c>
      <c r="H126" s="55" t="str">
        <f t="shared" si="7"/>
        <v>WP 3</v>
      </c>
      <c r="I126" s="55" t="str">
        <f t="shared" si="7"/>
        <v>WP 4</v>
      </c>
      <c r="J126" s="55" t="str">
        <f t="shared" si="7"/>
        <v>WP 5</v>
      </c>
      <c r="K126" s="55" t="str">
        <f t="shared" si="7"/>
        <v>WP 6</v>
      </c>
      <c r="L126" s="21" t="str">
        <f t="shared" si="7"/>
        <v>KP</v>
      </c>
      <c r="M126" s="22"/>
    </row>
    <row r="127" spans="1:13" s="25" customFormat="1" ht="69.75" customHeight="1" x14ac:dyDescent="0.2">
      <c r="A127" s="24" t="str">
        <f>A107</f>
        <v>Platz</v>
      </c>
      <c r="B127" s="24" t="str">
        <f>B107</f>
        <v>Start-Nr.</v>
      </c>
      <c r="C127" s="24" t="str">
        <f>C107</f>
        <v>Herr/Frau</v>
      </c>
      <c r="D127" s="24" t="str">
        <f>D107</f>
        <v>Vorname</v>
      </c>
      <c r="E127" s="24" t="str">
        <f>E107</f>
        <v>Name</v>
      </c>
      <c r="F127" s="24" t="str">
        <f t="shared" si="7"/>
        <v>Abweichung</v>
      </c>
      <c r="G127" s="24" t="str">
        <f t="shared" si="7"/>
        <v>Differenz</v>
      </c>
      <c r="H127" s="24" t="str">
        <f t="shared" si="7"/>
        <v>Schläge</v>
      </c>
      <c r="I127" s="24" t="str">
        <f t="shared" si="7"/>
        <v>Abweichung</v>
      </c>
      <c r="J127" s="24" t="str">
        <f t="shared" si="7"/>
        <v>Abweichung</v>
      </c>
      <c r="K127" s="24" t="str">
        <f t="shared" si="7"/>
        <v>Versuche</v>
      </c>
      <c r="L127" s="24" t="str">
        <f t="shared" si="7"/>
        <v>Punkte</v>
      </c>
      <c r="M127" s="24" t="str">
        <f>M107</f>
        <v>Summe</v>
      </c>
    </row>
    <row r="128" spans="1:13" s="25" customFormat="1" ht="12.75" x14ac:dyDescent="0.2">
      <c r="A128" s="39">
        <v>1</v>
      </c>
      <c r="B128" s="39">
        <v>13</v>
      </c>
      <c r="C128" s="39" t="s">
        <v>17</v>
      </c>
      <c r="D128" s="39" t="s">
        <v>102</v>
      </c>
      <c r="E128" s="39" t="s">
        <v>103</v>
      </c>
      <c r="F128" s="39">
        <v>1</v>
      </c>
      <c r="G128" s="39">
        <v>2</v>
      </c>
      <c r="H128" s="39">
        <v>9</v>
      </c>
      <c r="I128" s="39">
        <v>2</v>
      </c>
      <c r="J128" s="39">
        <v>10</v>
      </c>
      <c r="K128" s="39">
        <v>14</v>
      </c>
      <c r="L128" s="39">
        <v>0</v>
      </c>
      <c r="M128" s="39">
        <v>38</v>
      </c>
    </row>
    <row r="129" spans="1:13" s="25" customFormat="1" ht="12.75" x14ac:dyDescent="0.2">
      <c r="A129" s="39">
        <v>2</v>
      </c>
      <c r="B129" s="39">
        <v>21</v>
      </c>
      <c r="C129" s="39" t="s">
        <v>17</v>
      </c>
      <c r="D129" s="39" t="s">
        <v>40</v>
      </c>
      <c r="E129" s="39" t="s">
        <v>41</v>
      </c>
      <c r="F129" s="39">
        <v>2</v>
      </c>
      <c r="G129" s="39">
        <v>12</v>
      </c>
      <c r="H129" s="39">
        <v>3</v>
      </c>
      <c r="I129" s="39">
        <v>6</v>
      </c>
      <c r="J129" s="39">
        <v>5</v>
      </c>
      <c r="K129" s="39">
        <v>11</v>
      </c>
      <c r="L129" s="39">
        <v>0</v>
      </c>
      <c r="M129" s="39">
        <v>39</v>
      </c>
    </row>
    <row r="130" spans="1:13" s="25" customFormat="1" ht="12.75" x14ac:dyDescent="0.2">
      <c r="A130" s="39">
        <v>3</v>
      </c>
      <c r="B130" s="39">
        <v>52</v>
      </c>
      <c r="C130" s="39" t="s">
        <v>17</v>
      </c>
      <c r="D130" s="39" t="s">
        <v>82</v>
      </c>
      <c r="E130" s="39" t="s">
        <v>83</v>
      </c>
      <c r="F130" s="39">
        <v>14</v>
      </c>
      <c r="G130" s="39">
        <v>9</v>
      </c>
      <c r="H130" s="39">
        <v>12</v>
      </c>
      <c r="I130" s="39">
        <v>2</v>
      </c>
      <c r="J130" s="39">
        <v>4</v>
      </c>
      <c r="K130" s="39">
        <v>16</v>
      </c>
      <c r="L130" s="39">
        <v>0</v>
      </c>
      <c r="M130" s="39">
        <v>57</v>
      </c>
    </row>
    <row r="131" spans="1:13" s="25" customFormat="1" ht="12.75" x14ac:dyDescent="0.2">
      <c r="A131" s="39">
        <v>4</v>
      </c>
      <c r="B131" s="39">
        <v>61</v>
      </c>
      <c r="C131" s="39" t="s">
        <v>17</v>
      </c>
      <c r="D131" s="39" t="s">
        <v>84</v>
      </c>
      <c r="E131" s="39" t="s">
        <v>85</v>
      </c>
      <c r="F131" s="39">
        <v>16</v>
      </c>
      <c r="G131" s="39">
        <v>25</v>
      </c>
      <c r="H131" s="39">
        <v>9</v>
      </c>
      <c r="I131" s="39">
        <v>1</v>
      </c>
      <c r="J131" s="39">
        <v>0</v>
      </c>
      <c r="K131" s="39">
        <v>8</v>
      </c>
      <c r="L131" s="39">
        <v>0</v>
      </c>
      <c r="M131" s="39">
        <v>59</v>
      </c>
    </row>
    <row r="132" spans="1:13" s="25" customFormat="1" ht="12.75" x14ac:dyDescent="0.2">
      <c r="A132" s="39">
        <v>5</v>
      </c>
      <c r="B132" s="39">
        <v>19</v>
      </c>
      <c r="C132" s="39" t="s">
        <v>17</v>
      </c>
      <c r="D132" s="39" t="s">
        <v>18</v>
      </c>
      <c r="E132" s="39" t="s">
        <v>13</v>
      </c>
      <c r="F132" s="39">
        <v>8</v>
      </c>
      <c r="G132" s="39">
        <v>18</v>
      </c>
      <c r="H132" s="39">
        <v>4</v>
      </c>
      <c r="I132" s="39">
        <v>3</v>
      </c>
      <c r="J132" s="39">
        <v>19</v>
      </c>
      <c r="K132" s="39">
        <v>11</v>
      </c>
      <c r="L132" s="39">
        <v>0</v>
      </c>
      <c r="M132" s="39">
        <v>63</v>
      </c>
    </row>
    <row r="133" spans="1:13" s="25" customFormat="1" ht="12.75" x14ac:dyDescent="0.2">
      <c r="A133" s="39">
        <v>6</v>
      </c>
      <c r="B133" s="39">
        <v>72</v>
      </c>
      <c r="C133" s="39" t="s">
        <v>17</v>
      </c>
      <c r="D133" s="39" t="s">
        <v>105</v>
      </c>
      <c r="E133" s="39" t="s">
        <v>106</v>
      </c>
      <c r="F133" s="39">
        <v>3</v>
      </c>
      <c r="G133" s="39">
        <v>16</v>
      </c>
      <c r="H133" s="39">
        <v>11</v>
      </c>
      <c r="I133" s="39">
        <v>8</v>
      </c>
      <c r="J133" s="39">
        <v>11</v>
      </c>
      <c r="K133" s="39">
        <v>19</v>
      </c>
      <c r="L133" s="39">
        <v>0</v>
      </c>
      <c r="M133" s="39">
        <v>68</v>
      </c>
    </row>
    <row r="134" spans="1:13" s="25" customFormat="1" ht="12.75" x14ac:dyDescent="0.2">
      <c r="A134" s="39">
        <v>7</v>
      </c>
      <c r="B134" s="39">
        <v>17</v>
      </c>
      <c r="C134" s="39" t="s">
        <v>17</v>
      </c>
      <c r="D134" s="39" t="s">
        <v>108</v>
      </c>
      <c r="E134" s="39" t="s">
        <v>109</v>
      </c>
      <c r="F134" s="39">
        <v>2</v>
      </c>
      <c r="G134" s="39">
        <v>18</v>
      </c>
      <c r="H134" s="39">
        <v>10</v>
      </c>
      <c r="I134" s="39">
        <v>17</v>
      </c>
      <c r="J134" s="39">
        <v>12</v>
      </c>
      <c r="K134" s="39">
        <v>12</v>
      </c>
      <c r="L134" s="39">
        <v>0</v>
      </c>
      <c r="M134" s="39">
        <v>71</v>
      </c>
    </row>
    <row r="135" spans="1:13" s="25" customFormat="1" ht="12.75" x14ac:dyDescent="0.2">
      <c r="A135" s="39">
        <v>8</v>
      </c>
      <c r="B135" s="39">
        <v>45</v>
      </c>
      <c r="C135" s="39" t="s">
        <v>17</v>
      </c>
      <c r="D135" s="39" t="s">
        <v>112</v>
      </c>
      <c r="E135" s="39" t="s">
        <v>113</v>
      </c>
      <c r="F135" s="39">
        <v>16</v>
      </c>
      <c r="G135" s="39">
        <v>17</v>
      </c>
      <c r="H135" s="39">
        <v>9</v>
      </c>
      <c r="I135" s="39">
        <v>18</v>
      </c>
      <c r="J135" s="39">
        <v>1</v>
      </c>
      <c r="K135" s="39">
        <v>17</v>
      </c>
      <c r="L135" s="39">
        <v>0</v>
      </c>
      <c r="M135" s="39">
        <v>78</v>
      </c>
    </row>
    <row r="136" spans="1:13" s="25" customFormat="1" ht="12.75" x14ac:dyDescent="0.2">
      <c r="A136" s="39">
        <v>9</v>
      </c>
      <c r="B136" s="39">
        <v>22</v>
      </c>
      <c r="C136" s="39" t="s">
        <v>17</v>
      </c>
      <c r="D136" s="39" t="s">
        <v>50</v>
      </c>
      <c r="E136" s="39" t="s">
        <v>51</v>
      </c>
      <c r="F136" s="39">
        <v>4</v>
      </c>
      <c r="G136" s="39">
        <v>0</v>
      </c>
      <c r="H136" s="39">
        <v>4</v>
      </c>
      <c r="I136" s="39">
        <v>51</v>
      </c>
      <c r="J136" s="39">
        <v>12</v>
      </c>
      <c r="K136" s="39">
        <v>11</v>
      </c>
      <c r="L136" s="39">
        <v>0</v>
      </c>
      <c r="M136" s="39">
        <v>82</v>
      </c>
    </row>
    <row r="137" spans="1:13" s="25" customFormat="1" ht="12.75" x14ac:dyDescent="0.2">
      <c r="A137" s="39">
        <v>10</v>
      </c>
      <c r="B137" s="39">
        <v>24</v>
      </c>
      <c r="C137" s="39" t="s">
        <v>17</v>
      </c>
      <c r="D137" s="39" t="s">
        <v>70</v>
      </c>
      <c r="E137" s="39" t="s">
        <v>71</v>
      </c>
      <c r="F137" s="39">
        <v>4</v>
      </c>
      <c r="G137" s="39">
        <v>33</v>
      </c>
      <c r="H137" s="39">
        <v>15</v>
      </c>
      <c r="I137" s="39">
        <v>2</v>
      </c>
      <c r="J137" s="39">
        <v>17</v>
      </c>
      <c r="K137" s="39">
        <v>19</v>
      </c>
      <c r="L137" s="39">
        <v>10</v>
      </c>
      <c r="M137" s="39">
        <v>100</v>
      </c>
    </row>
    <row r="138" spans="1:13" s="25" customFormat="1" ht="12.75" x14ac:dyDescent="0.2"/>
    <row r="139" spans="1:13" s="25" customFormat="1" ht="13.5" thickBot="1" x14ac:dyDescent="0.25"/>
    <row r="140" spans="1:13" s="25" customFormat="1" ht="19.5" thickBot="1" x14ac:dyDescent="0.35">
      <c r="B140" s="34" t="str">
        <f>CONCATENATE("Jugendwertung")</f>
        <v>Jugendwertung</v>
      </c>
      <c r="C140" s="52"/>
      <c r="D140" s="52"/>
      <c r="E140" s="52"/>
      <c r="F140" s="52"/>
      <c r="G140" s="52"/>
      <c r="H140" s="52"/>
      <c r="I140" s="52"/>
      <c r="J140" s="53"/>
    </row>
    <row r="141" spans="1:13" s="25" customFormat="1" ht="15.75" x14ac:dyDescent="0.25">
      <c r="A141" s="38"/>
      <c r="B141" s="38"/>
      <c r="C141" s="38"/>
      <c r="D141" s="38"/>
      <c r="E141" s="38"/>
      <c r="F141" s="55" t="str">
        <f t="shared" ref="F141:K141" si="8">F126</f>
        <v>WP 1</v>
      </c>
      <c r="G141" s="55" t="str">
        <f t="shared" si="8"/>
        <v>WP 2</v>
      </c>
      <c r="H141" s="55" t="str">
        <f t="shared" si="8"/>
        <v>WP 3</v>
      </c>
      <c r="I141" s="55" t="str">
        <f t="shared" si="8"/>
        <v>WP 4</v>
      </c>
      <c r="J141" s="55" t="str">
        <f t="shared" si="8"/>
        <v>WP 5</v>
      </c>
      <c r="K141" s="55" t="str">
        <f t="shared" si="8"/>
        <v>WP 6</v>
      </c>
      <c r="L141" s="21" t="str">
        <f>L126</f>
        <v>KP</v>
      </c>
      <c r="M141" s="22"/>
    </row>
    <row r="142" spans="1:13" s="25" customFormat="1" ht="65.25" x14ac:dyDescent="0.2">
      <c r="A142" s="24" t="str">
        <f>A127</f>
        <v>Platz</v>
      </c>
      <c r="B142" s="24" t="str">
        <f>B127</f>
        <v>Start-Nr.</v>
      </c>
      <c r="C142" s="24" t="str">
        <f t="shared" ref="C142:L142" si="9">C127</f>
        <v>Herr/Frau</v>
      </c>
      <c r="D142" s="24" t="str">
        <f t="shared" si="9"/>
        <v>Vorname</v>
      </c>
      <c r="E142" s="24" t="str">
        <f t="shared" si="9"/>
        <v>Name</v>
      </c>
      <c r="F142" s="24" t="str">
        <f t="shared" si="9"/>
        <v>Abweichung</v>
      </c>
      <c r="G142" s="24" t="str">
        <f t="shared" si="9"/>
        <v>Differenz</v>
      </c>
      <c r="H142" s="24" t="str">
        <f t="shared" si="9"/>
        <v>Schläge</v>
      </c>
      <c r="I142" s="24" t="str">
        <f t="shared" si="9"/>
        <v>Abweichung</v>
      </c>
      <c r="J142" s="24" t="str">
        <f t="shared" si="9"/>
        <v>Abweichung</v>
      </c>
      <c r="K142" s="24" t="str">
        <f t="shared" si="9"/>
        <v>Versuche</v>
      </c>
      <c r="L142" s="24" t="str">
        <f t="shared" si="9"/>
        <v>Punkte</v>
      </c>
      <c r="M142" s="24" t="str">
        <f>M127</f>
        <v>Summe</v>
      </c>
    </row>
    <row r="143" spans="1:13" s="25" customFormat="1" ht="12.75" x14ac:dyDescent="0.2">
      <c r="A143" s="39">
        <v>1</v>
      </c>
      <c r="B143" s="39">
        <v>14</v>
      </c>
      <c r="C143" s="39" t="s">
        <v>9</v>
      </c>
      <c r="D143" s="39" t="s">
        <v>26</v>
      </c>
      <c r="E143" s="39" t="s">
        <v>11</v>
      </c>
      <c r="F143" s="42">
        <v>5</v>
      </c>
      <c r="G143" s="42">
        <v>1</v>
      </c>
      <c r="H143" s="42">
        <v>6</v>
      </c>
      <c r="I143" s="42">
        <v>4</v>
      </c>
      <c r="J143" s="42">
        <v>7</v>
      </c>
      <c r="K143" s="42">
        <v>6</v>
      </c>
      <c r="L143" s="42">
        <v>0</v>
      </c>
      <c r="M143" s="42">
        <v>29</v>
      </c>
    </row>
    <row r="144" spans="1:13" s="25" customFormat="1" x14ac:dyDescent="0.25">
      <c r="A144" s="39">
        <v>2</v>
      </c>
      <c r="B144" s="26">
        <v>5</v>
      </c>
      <c r="C144" s="26" t="s">
        <v>9</v>
      </c>
      <c r="D144" s="26" t="s">
        <v>14</v>
      </c>
      <c r="E144" s="26" t="s">
        <v>11</v>
      </c>
      <c r="F144" s="56">
        <v>10</v>
      </c>
      <c r="G144" s="56">
        <v>16</v>
      </c>
      <c r="H144" s="56">
        <v>5</v>
      </c>
      <c r="I144" s="56">
        <v>14</v>
      </c>
      <c r="J144" s="56">
        <v>1</v>
      </c>
      <c r="K144" s="56">
        <v>8</v>
      </c>
      <c r="L144" s="56">
        <v>0</v>
      </c>
      <c r="M144" s="56">
        <v>54</v>
      </c>
    </row>
    <row r="145" spans="1:13" s="25" customFormat="1" ht="12.75" x14ac:dyDescent="0.2">
      <c r="A145" s="39">
        <v>3</v>
      </c>
      <c r="B145" s="39">
        <v>31</v>
      </c>
      <c r="C145" s="39" t="s">
        <v>9</v>
      </c>
      <c r="D145" s="39" t="s">
        <v>53</v>
      </c>
      <c r="E145" s="39" t="s">
        <v>11</v>
      </c>
      <c r="F145" s="42">
        <v>6</v>
      </c>
      <c r="G145" s="42">
        <v>29</v>
      </c>
      <c r="H145" s="42">
        <v>6</v>
      </c>
      <c r="I145" s="42">
        <v>11</v>
      </c>
      <c r="J145" s="42">
        <v>40</v>
      </c>
      <c r="K145" s="42">
        <v>6</v>
      </c>
      <c r="L145" s="42">
        <v>0</v>
      </c>
      <c r="M145" s="42">
        <v>98</v>
      </c>
    </row>
    <row r="146" spans="1:13" s="25" customFormat="1" ht="12.75" x14ac:dyDescent="0.2">
      <c r="A146" s="39">
        <v>4</v>
      </c>
      <c r="B146" s="39">
        <v>40</v>
      </c>
      <c r="C146" s="39" t="s">
        <v>9</v>
      </c>
      <c r="D146" s="39" t="s">
        <v>93</v>
      </c>
      <c r="E146" s="39" t="s">
        <v>94</v>
      </c>
      <c r="F146" s="40">
        <v>19</v>
      </c>
      <c r="G146" s="40">
        <v>23</v>
      </c>
      <c r="H146" s="40">
        <v>9</v>
      </c>
      <c r="I146" s="40">
        <v>5</v>
      </c>
      <c r="J146" s="40">
        <v>40</v>
      </c>
      <c r="K146" s="40">
        <v>22</v>
      </c>
      <c r="L146" s="40">
        <v>0</v>
      </c>
      <c r="M146" s="42">
        <v>118</v>
      </c>
    </row>
    <row r="147" spans="1:13" s="25" customFormat="1" ht="12.75" x14ac:dyDescent="0.2"/>
    <row r="148" spans="1:13" s="25" customFormat="1" ht="12.75" x14ac:dyDescent="0.2"/>
    <row r="149" spans="1:13" s="25" customFormat="1" ht="12.75" x14ac:dyDescent="0.2"/>
    <row r="150" spans="1:13" s="25" customFormat="1" ht="12.75" x14ac:dyDescent="0.2"/>
    <row r="151" spans="1:13" s="25" customFormat="1" ht="12.75" x14ac:dyDescent="0.2"/>
    <row r="152" spans="1:13" s="25" customFormat="1" ht="12.75" x14ac:dyDescent="0.2"/>
    <row r="153" spans="1:13" s="25" customFormat="1" ht="12.75" x14ac:dyDescent="0.2"/>
    <row r="154" spans="1:13" s="25" customFormat="1" ht="12.75" x14ac:dyDescent="0.2"/>
    <row r="155" spans="1:13" s="25" customFormat="1" ht="12.75" x14ac:dyDescent="0.2"/>
    <row r="156" spans="1:13" s="25" customFormat="1" ht="12.75" x14ac:dyDescent="0.2"/>
    <row r="157" spans="1:13" s="25" customFormat="1" ht="12.75" x14ac:dyDescent="0.2"/>
    <row r="158" spans="1:13" s="25" customFormat="1" ht="12.75" x14ac:dyDescent="0.2"/>
    <row r="159" spans="1:13" s="25" customFormat="1" ht="12.75" x14ac:dyDescent="0.2"/>
    <row r="160" spans="1:13" s="25" customFormat="1" ht="12.75" x14ac:dyDescent="0.2"/>
    <row r="161" s="25" customFormat="1" ht="12.75" x14ac:dyDescent="0.2"/>
    <row r="162" s="25" customFormat="1" ht="12.75" x14ac:dyDescent="0.2"/>
    <row r="163" s="25" customFormat="1" ht="12.75" x14ac:dyDescent="0.2"/>
    <row r="164" s="25" customFormat="1" ht="12.75" x14ac:dyDescent="0.2"/>
    <row r="165" s="25" customFormat="1" ht="12.75" x14ac:dyDescent="0.2"/>
    <row r="166" s="25" customFormat="1" ht="12.75" x14ac:dyDescent="0.2"/>
    <row r="167" s="25" customFormat="1" ht="12.75" x14ac:dyDescent="0.2"/>
    <row r="168" s="25" customFormat="1" ht="12.75" x14ac:dyDescent="0.2"/>
    <row r="169" s="25" customFormat="1" ht="12.75" x14ac:dyDescent="0.2"/>
    <row r="170" s="25" customFormat="1" ht="12.75" x14ac:dyDescent="0.2"/>
    <row r="171" s="25" customFormat="1" ht="12.75" x14ac:dyDescent="0.2"/>
    <row r="172" s="25" customFormat="1" ht="12.75" x14ac:dyDescent="0.2"/>
    <row r="173" s="25" customFormat="1" ht="12.75" x14ac:dyDescent="0.2"/>
    <row r="174" s="25" customFormat="1" ht="12.75" x14ac:dyDescent="0.2"/>
    <row r="175" s="25" customFormat="1" ht="12.75" x14ac:dyDescent="0.2"/>
    <row r="176" s="25" customFormat="1" ht="12.75" x14ac:dyDescent="0.2"/>
    <row r="177" s="25" customFormat="1" ht="12.75" x14ac:dyDescent="0.2"/>
    <row r="178" s="25" customFormat="1" ht="12.75" x14ac:dyDescent="0.2"/>
    <row r="179" s="25" customFormat="1" ht="12.75" x14ac:dyDescent="0.2"/>
    <row r="180" s="25" customFormat="1" ht="12.75" x14ac:dyDescent="0.2"/>
    <row r="181" s="25" customFormat="1" ht="12.75" x14ac:dyDescent="0.2"/>
    <row r="182" s="25" customFormat="1" ht="12.75" x14ac:dyDescent="0.2"/>
    <row r="183" s="25" customFormat="1" ht="12.75" x14ac:dyDescent="0.2"/>
    <row r="184" s="25" customFormat="1" ht="12.75" x14ac:dyDescent="0.2"/>
    <row r="185" s="25" customFormat="1" ht="12.75" x14ac:dyDescent="0.2"/>
    <row r="186" s="25" customFormat="1" ht="12.75" x14ac:dyDescent="0.2"/>
    <row r="187" s="25" customFormat="1" ht="12.75" x14ac:dyDescent="0.2"/>
    <row r="188" s="25" customFormat="1" ht="12.75" x14ac:dyDescent="0.2"/>
    <row r="189" s="25" customFormat="1" ht="12.75" x14ac:dyDescent="0.2"/>
    <row r="190" s="25" customFormat="1" ht="12.75" x14ac:dyDescent="0.2"/>
    <row r="191" s="25" customFormat="1" ht="12.75" x14ac:dyDescent="0.2"/>
    <row r="192" s="25" customFormat="1" ht="12.75" x14ac:dyDescent="0.2"/>
    <row r="193" s="25" customFormat="1" ht="12.75" x14ac:dyDescent="0.2"/>
    <row r="194" s="25" customFormat="1" ht="12.75" x14ac:dyDescent="0.2"/>
    <row r="195" s="25" customFormat="1" ht="12.75" x14ac:dyDescent="0.2"/>
    <row r="196" s="25" customFormat="1" ht="12.75" x14ac:dyDescent="0.2"/>
    <row r="197" s="25" customFormat="1" ht="12.75" x14ac:dyDescent="0.2"/>
    <row r="198" s="25" customFormat="1" ht="12.75" x14ac:dyDescent="0.2"/>
    <row r="199" s="25" customFormat="1" ht="12.75" x14ac:dyDescent="0.2"/>
    <row r="200" s="25" customFormat="1" ht="12.75" x14ac:dyDescent="0.2"/>
    <row r="201" s="25" customFormat="1" ht="12.75" x14ac:dyDescent="0.2"/>
    <row r="202" s="25" customFormat="1" ht="12.75" x14ac:dyDescent="0.2"/>
    <row r="203" s="25" customFormat="1" ht="12.75" x14ac:dyDescent="0.2"/>
    <row r="204" s="25" customFormat="1" ht="12.75" x14ac:dyDescent="0.2"/>
    <row r="205" s="25" customFormat="1" ht="12.75" x14ac:dyDescent="0.2"/>
    <row r="206" s="25" customFormat="1" ht="12.75" x14ac:dyDescent="0.2"/>
    <row r="207" s="25" customFormat="1" ht="12.75" x14ac:dyDescent="0.2"/>
    <row r="208" s="25" customFormat="1" ht="12.75" x14ac:dyDescent="0.2"/>
    <row r="209" s="25" customFormat="1" ht="12.75" x14ac:dyDescent="0.2"/>
    <row r="210" s="25" customFormat="1" ht="12.75" x14ac:dyDescent="0.2"/>
    <row r="211" s="25" customFormat="1" ht="12.75" x14ac:dyDescent="0.2"/>
    <row r="212" s="25" customFormat="1" ht="12.75" x14ac:dyDescent="0.2"/>
    <row r="213" s="25" customFormat="1" ht="12.75" x14ac:dyDescent="0.2"/>
    <row r="214" s="25" customFormat="1" ht="12.75" x14ac:dyDescent="0.2"/>
    <row r="215" s="25" customFormat="1" ht="12.75" x14ac:dyDescent="0.2"/>
    <row r="216" s="25" customFormat="1" ht="12.75" x14ac:dyDescent="0.2"/>
    <row r="217" s="25" customFormat="1" ht="12.75" x14ac:dyDescent="0.2"/>
    <row r="218" s="25" customFormat="1" ht="12.75" x14ac:dyDescent="0.2"/>
    <row r="219" s="25" customFormat="1" ht="12.75" x14ac:dyDescent="0.2"/>
    <row r="220" s="25" customFormat="1" ht="12.75" x14ac:dyDescent="0.2"/>
    <row r="221" s="25" customFormat="1" ht="12.75" x14ac:dyDescent="0.2"/>
    <row r="222" s="25" customFormat="1" ht="12.75" x14ac:dyDescent="0.2"/>
    <row r="223" s="25" customFormat="1" ht="12.75" x14ac:dyDescent="0.2"/>
    <row r="224" s="25" customFormat="1" ht="12.75" x14ac:dyDescent="0.2"/>
    <row r="225" s="25" customFormat="1" ht="12.75" x14ac:dyDescent="0.2"/>
    <row r="226" s="25" customFormat="1" ht="12.75" x14ac:dyDescent="0.2"/>
    <row r="227" s="25" customFormat="1" ht="12.75" x14ac:dyDescent="0.2"/>
    <row r="228" s="25" customFormat="1" ht="12.75" x14ac:dyDescent="0.2"/>
    <row r="229" s="25" customFormat="1" ht="12.75" x14ac:dyDescent="0.2"/>
    <row r="230" s="25" customFormat="1" ht="12.75" x14ac:dyDescent="0.2"/>
    <row r="231" s="25" customFormat="1" ht="12.75" x14ac:dyDescent="0.2"/>
    <row r="232" s="25" customFormat="1" ht="12.75" x14ac:dyDescent="0.2"/>
    <row r="233" s="25" customFormat="1" ht="12.75" x14ac:dyDescent="0.2"/>
    <row r="234" s="25" customFormat="1" ht="12.75" x14ac:dyDescent="0.2"/>
    <row r="235" s="25" customFormat="1" ht="12.75" x14ac:dyDescent="0.2"/>
    <row r="236" s="25" customFormat="1" ht="12.75" x14ac:dyDescent="0.2"/>
    <row r="237" s="25" customFormat="1" ht="12.75" x14ac:dyDescent="0.2"/>
    <row r="238" s="25" customFormat="1" ht="12.75" x14ac:dyDescent="0.2"/>
    <row r="239" s="25" customFormat="1" ht="12.75" x14ac:dyDescent="0.2"/>
    <row r="240" s="25" customFormat="1" ht="12.75" x14ac:dyDescent="0.2"/>
    <row r="241" s="25" customFormat="1" ht="12.75" x14ac:dyDescent="0.2"/>
    <row r="242" s="25" customFormat="1" ht="12.75" x14ac:dyDescent="0.2"/>
    <row r="243" s="25" customFormat="1" ht="12.75" x14ac:dyDescent="0.2"/>
    <row r="244" s="25" customFormat="1" ht="12.75" x14ac:dyDescent="0.2"/>
    <row r="245" s="25" customFormat="1" ht="12.75" x14ac:dyDescent="0.2"/>
    <row r="246" s="25" customFormat="1" ht="12.75" x14ac:dyDescent="0.2"/>
    <row r="247" s="25" customFormat="1" ht="12.75" x14ac:dyDescent="0.2"/>
    <row r="248" s="25" customFormat="1" ht="12.75" x14ac:dyDescent="0.2"/>
    <row r="249" s="25" customFormat="1" ht="12.75" x14ac:dyDescent="0.2"/>
    <row r="250" s="25" customFormat="1" ht="12.75" x14ac:dyDescent="0.2"/>
    <row r="251" s="25" customFormat="1" ht="12.75" x14ac:dyDescent="0.2"/>
    <row r="252" s="25" customFormat="1" ht="12.75" x14ac:dyDescent="0.2"/>
    <row r="253" s="25" customFormat="1" ht="12.75" x14ac:dyDescent="0.2"/>
    <row r="254" s="25" customFormat="1" ht="12.75" x14ac:dyDescent="0.2"/>
    <row r="255" s="25" customFormat="1" ht="12.75" x14ac:dyDescent="0.2"/>
    <row r="256" s="25" customFormat="1" ht="12.75" x14ac:dyDescent="0.2"/>
    <row r="257" s="25" customFormat="1" ht="12.75" x14ac:dyDescent="0.2"/>
    <row r="258" s="25" customFormat="1" ht="12.75" x14ac:dyDescent="0.2"/>
    <row r="259" s="25" customFormat="1" ht="12.75" x14ac:dyDescent="0.2"/>
    <row r="260" s="25" customFormat="1" ht="12.75" x14ac:dyDescent="0.2"/>
    <row r="261" s="25" customFormat="1" ht="12.75" x14ac:dyDescent="0.2"/>
    <row r="262" s="25" customFormat="1" ht="12.75" x14ac:dyDescent="0.2"/>
    <row r="263" s="25" customFormat="1" ht="12.75" x14ac:dyDescent="0.2"/>
    <row r="264" s="25" customFormat="1" ht="12.75" x14ac:dyDescent="0.2"/>
    <row r="265" s="25" customFormat="1" ht="12.75" x14ac:dyDescent="0.2"/>
    <row r="266" s="25" customFormat="1" ht="12.75" x14ac:dyDescent="0.2"/>
    <row r="267" s="25" customFormat="1" ht="12.75" x14ac:dyDescent="0.2"/>
    <row r="268" s="25" customFormat="1" ht="12.75" x14ac:dyDescent="0.2"/>
    <row r="269" s="25" customFormat="1" ht="12.75" x14ac:dyDescent="0.2"/>
    <row r="270" s="25" customFormat="1" ht="12.75" x14ac:dyDescent="0.2"/>
    <row r="271" s="25" customFormat="1" ht="12.75" x14ac:dyDescent="0.2"/>
    <row r="272" s="25" customFormat="1" ht="12.75" x14ac:dyDescent="0.2"/>
    <row r="273" s="25" customFormat="1" ht="12.75" x14ac:dyDescent="0.2"/>
    <row r="274" s="25" customFormat="1" ht="12.75" x14ac:dyDescent="0.2"/>
    <row r="275" s="25" customFormat="1" ht="12.75" x14ac:dyDescent="0.2"/>
    <row r="276" s="25" customFormat="1" ht="12.75" x14ac:dyDescent="0.2"/>
    <row r="277" s="25" customFormat="1" ht="12.75" x14ac:dyDescent="0.2"/>
    <row r="278" s="25" customFormat="1" ht="12.75" x14ac:dyDescent="0.2"/>
    <row r="279" s="25" customFormat="1" ht="12.75" x14ac:dyDescent="0.2"/>
    <row r="280" s="25" customFormat="1" ht="12.75" x14ac:dyDescent="0.2"/>
    <row r="281" s="25" customFormat="1" ht="12.75" x14ac:dyDescent="0.2"/>
    <row r="282" s="25" customFormat="1" ht="12.75" x14ac:dyDescent="0.2"/>
    <row r="283" s="25" customFormat="1" ht="12.75" x14ac:dyDescent="0.2"/>
    <row r="284" s="25" customFormat="1" ht="12.75" x14ac:dyDescent="0.2"/>
    <row r="285" s="25" customFormat="1" ht="12.75" x14ac:dyDescent="0.2"/>
    <row r="286" s="25" customFormat="1" ht="12.75" x14ac:dyDescent="0.2"/>
    <row r="287" s="25" customFormat="1" ht="12.75" x14ac:dyDescent="0.2"/>
    <row r="288" s="25" customFormat="1" ht="12.75" x14ac:dyDescent="0.2"/>
    <row r="289" s="25" customFormat="1" ht="12.75" x14ac:dyDescent="0.2"/>
    <row r="290" s="25" customFormat="1" ht="12.75" x14ac:dyDescent="0.2"/>
    <row r="291" s="25" customFormat="1" ht="12.75" x14ac:dyDescent="0.2"/>
    <row r="292" s="25" customFormat="1" ht="12.75" x14ac:dyDescent="0.2"/>
    <row r="293" s="25" customFormat="1" ht="12.75" x14ac:dyDescent="0.2"/>
    <row r="294" s="25" customFormat="1" ht="12.75" x14ac:dyDescent="0.2"/>
    <row r="295" s="25" customFormat="1" ht="12.75" x14ac:dyDescent="0.2"/>
    <row r="296" s="25" customFormat="1" ht="12.75" x14ac:dyDescent="0.2"/>
    <row r="297" s="25" customFormat="1" ht="12.75" x14ac:dyDescent="0.2"/>
    <row r="298" s="25" customFormat="1" ht="12.75" x14ac:dyDescent="0.2"/>
    <row r="299" s="25" customFormat="1" ht="12.75" x14ac:dyDescent="0.2"/>
    <row r="300" s="25" customFormat="1" ht="12.75" x14ac:dyDescent="0.2"/>
    <row r="301" s="25" customFormat="1" ht="12.75" x14ac:dyDescent="0.2"/>
    <row r="302" s="25" customFormat="1" ht="12.75" x14ac:dyDescent="0.2"/>
    <row r="303" s="25" customFormat="1" ht="12.75" x14ac:dyDescent="0.2"/>
    <row r="304" s="25" customFormat="1" ht="12.75" x14ac:dyDescent="0.2"/>
    <row r="305" s="25" customFormat="1" ht="12.75" x14ac:dyDescent="0.2"/>
    <row r="306" s="25" customFormat="1" ht="12.75" x14ac:dyDescent="0.2"/>
    <row r="307" s="25" customFormat="1" ht="12.75" x14ac:dyDescent="0.2"/>
    <row r="308" s="25" customFormat="1" ht="12.75" x14ac:dyDescent="0.2"/>
    <row r="309" s="25" customFormat="1" ht="12.75" x14ac:dyDescent="0.2"/>
    <row r="310" s="25" customFormat="1" ht="12.75" x14ac:dyDescent="0.2"/>
    <row r="311" s="25" customFormat="1" ht="12.75" x14ac:dyDescent="0.2"/>
    <row r="312" s="25" customFormat="1" ht="12.75" x14ac:dyDescent="0.2"/>
    <row r="313" s="25" customFormat="1" ht="12.75" x14ac:dyDescent="0.2"/>
    <row r="314" s="25" customFormat="1" ht="12.75" x14ac:dyDescent="0.2"/>
    <row r="315" s="25" customFormat="1" ht="12.75" x14ac:dyDescent="0.2"/>
    <row r="316" s="25" customFormat="1" ht="12.75" x14ac:dyDescent="0.2"/>
    <row r="317" s="25" customFormat="1" ht="12.75" x14ac:dyDescent="0.2"/>
    <row r="318" s="25" customFormat="1" ht="12.75" x14ac:dyDescent="0.2"/>
    <row r="319" s="25" customFormat="1" ht="12.75" x14ac:dyDescent="0.2"/>
    <row r="320" s="25" customFormat="1" ht="12.75" x14ac:dyDescent="0.2"/>
    <row r="321" s="25" customFormat="1" ht="12.75" x14ac:dyDescent="0.2"/>
    <row r="322" s="25" customFormat="1" ht="12.75" x14ac:dyDescent="0.2"/>
    <row r="323" s="25" customFormat="1" ht="12.75" x14ac:dyDescent="0.2"/>
    <row r="324" s="25" customFormat="1" ht="12.75" x14ac:dyDescent="0.2"/>
    <row r="325" s="25" customFormat="1" ht="12.75" x14ac:dyDescent="0.2"/>
    <row r="326" s="25" customFormat="1" ht="12.75" x14ac:dyDescent="0.2"/>
    <row r="327" s="25" customFormat="1" ht="12.75" x14ac:dyDescent="0.2"/>
    <row r="328" s="25" customFormat="1" ht="12.75" x14ac:dyDescent="0.2"/>
    <row r="329" s="25" customFormat="1" ht="12.75" x14ac:dyDescent="0.2"/>
    <row r="330" s="25" customFormat="1" ht="12.75" x14ac:dyDescent="0.2"/>
    <row r="331" s="25" customFormat="1" ht="12.75" x14ac:dyDescent="0.2"/>
    <row r="332" s="25" customFormat="1" ht="12.75" x14ac:dyDescent="0.2"/>
    <row r="333" s="25" customFormat="1" ht="12.75" x14ac:dyDescent="0.2"/>
    <row r="334" s="25" customFormat="1" ht="12.75" x14ac:dyDescent="0.2"/>
    <row r="335" s="25" customFormat="1" ht="12.75" x14ac:dyDescent="0.2"/>
    <row r="336" s="25" customFormat="1" ht="12.75" x14ac:dyDescent="0.2"/>
    <row r="337" s="25" customFormat="1" ht="12.75" x14ac:dyDescent="0.2"/>
    <row r="338" s="25" customFormat="1" ht="12.75" x14ac:dyDescent="0.2"/>
    <row r="339" s="25" customFormat="1" ht="12.75" x14ac:dyDescent="0.2"/>
    <row r="340" s="25" customFormat="1" ht="12.75" x14ac:dyDescent="0.2"/>
    <row r="341" s="25" customFormat="1" ht="12.75" x14ac:dyDescent="0.2"/>
    <row r="342" s="25" customFormat="1" ht="12.75" x14ac:dyDescent="0.2"/>
    <row r="343" s="25" customFormat="1" ht="12.75" x14ac:dyDescent="0.2"/>
    <row r="344" s="25" customFormat="1" ht="12.75" x14ac:dyDescent="0.2"/>
    <row r="345" s="25" customFormat="1" ht="12.75" x14ac:dyDescent="0.2"/>
    <row r="346" s="25" customFormat="1" ht="12.75" x14ac:dyDescent="0.2"/>
    <row r="347" s="25" customFormat="1" ht="12.75" x14ac:dyDescent="0.2"/>
    <row r="348" s="25" customFormat="1" ht="12.75" x14ac:dyDescent="0.2"/>
    <row r="349" s="25" customFormat="1" ht="12.75" x14ac:dyDescent="0.2"/>
    <row r="350" s="25" customFormat="1" ht="12.75" x14ac:dyDescent="0.2"/>
    <row r="351" s="25" customFormat="1" ht="12.75" x14ac:dyDescent="0.2"/>
    <row r="352" s="25" customFormat="1" ht="12.75" x14ac:dyDescent="0.2"/>
    <row r="353" s="25" customFormat="1" ht="12.75" x14ac:dyDescent="0.2"/>
    <row r="354" s="25" customFormat="1" ht="12.75" x14ac:dyDescent="0.2"/>
    <row r="355" s="25" customFormat="1" ht="12.75" x14ac:dyDescent="0.2"/>
    <row r="356" s="25" customFormat="1" ht="12.75" x14ac:dyDescent="0.2"/>
    <row r="357" s="25" customFormat="1" ht="12.75" x14ac:dyDescent="0.2"/>
    <row r="358" s="25" customFormat="1" ht="12.75" x14ac:dyDescent="0.2"/>
    <row r="359" s="25" customFormat="1" ht="12.75" x14ac:dyDescent="0.2"/>
    <row r="360" s="25" customFormat="1" ht="12.75" x14ac:dyDescent="0.2"/>
    <row r="361" s="25" customFormat="1" ht="12.75" x14ac:dyDescent="0.2"/>
    <row r="362" s="25" customFormat="1" ht="12.75" x14ac:dyDescent="0.2"/>
    <row r="363" s="25" customFormat="1" ht="12.75" x14ac:dyDescent="0.2"/>
    <row r="364" s="25" customFormat="1" ht="12.75" x14ac:dyDescent="0.2"/>
    <row r="365" s="25" customFormat="1" ht="12.75" x14ac:dyDescent="0.2"/>
    <row r="366" s="25" customFormat="1" ht="12.75" x14ac:dyDescent="0.2"/>
    <row r="367" s="25" customFormat="1" ht="12.75" x14ac:dyDescent="0.2"/>
    <row r="368" s="25" customFormat="1" ht="12.75" x14ac:dyDescent="0.2"/>
    <row r="369" s="25" customFormat="1" ht="12.75" x14ac:dyDescent="0.2"/>
    <row r="370" s="25" customFormat="1" ht="12.75" x14ac:dyDescent="0.2"/>
    <row r="371" s="25" customFormat="1" ht="12.75" x14ac:dyDescent="0.2"/>
    <row r="372" s="25" customFormat="1" ht="12.75" x14ac:dyDescent="0.2"/>
    <row r="373" s="25" customFormat="1" ht="12.75" x14ac:dyDescent="0.2"/>
    <row r="374" s="25" customFormat="1" ht="12.75" x14ac:dyDescent="0.2"/>
    <row r="375" s="25" customFormat="1" ht="12.75" x14ac:dyDescent="0.2"/>
    <row r="376" s="25" customFormat="1" ht="12.75" x14ac:dyDescent="0.2"/>
    <row r="377" s="25" customFormat="1" ht="12.75" x14ac:dyDescent="0.2"/>
    <row r="378" s="25" customFormat="1" ht="12.75" x14ac:dyDescent="0.2"/>
    <row r="379" s="25" customFormat="1" ht="12.75" x14ac:dyDescent="0.2"/>
    <row r="380" s="25" customFormat="1" ht="12.75" x14ac:dyDescent="0.2"/>
    <row r="381" s="25" customFormat="1" ht="12.75" x14ac:dyDescent="0.2"/>
    <row r="382" s="25" customFormat="1" ht="12.75" x14ac:dyDescent="0.2"/>
    <row r="383" s="25" customFormat="1" ht="12.75" x14ac:dyDescent="0.2"/>
    <row r="384" s="25" customFormat="1" ht="12.75" x14ac:dyDescent="0.2"/>
    <row r="385" s="25" customFormat="1" ht="12.75" x14ac:dyDescent="0.2"/>
    <row r="386" s="25" customFormat="1" ht="12.75" x14ac:dyDescent="0.2"/>
    <row r="387" s="25" customFormat="1" ht="12.75" x14ac:dyDescent="0.2"/>
    <row r="388" s="25" customFormat="1" ht="12.75" x14ac:dyDescent="0.2"/>
    <row r="389" s="25" customFormat="1" ht="12.75" x14ac:dyDescent="0.2"/>
    <row r="390" s="25" customFormat="1" ht="12.75" x14ac:dyDescent="0.2"/>
    <row r="391" s="25" customFormat="1" ht="12.75" x14ac:dyDescent="0.2"/>
    <row r="392" s="25" customFormat="1" ht="12.75" x14ac:dyDescent="0.2"/>
    <row r="393" s="25" customFormat="1" ht="12.75" x14ac:dyDescent="0.2"/>
    <row r="394" s="25" customFormat="1" ht="12.75" x14ac:dyDescent="0.2"/>
    <row r="395" s="25" customFormat="1" ht="12.75" x14ac:dyDescent="0.2"/>
    <row r="396" s="25" customFormat="1" ht="12.75" x14ac:dyDescent="0.2"/>
    <row r="397" s="25" customFormat="1" ht="12.75" x14ac:dyDescent="0.2"/>
    <row r="398" s="25" customFormat="1" ht="12.75" x14ac:dyDescent="0.2"/>
    <row r="399" s="25" customFormat="1" ht="12.75" x14ac:dyDescent="0.2"/>
    <row r="400" s="25" customFormat="1" ht="12.75" x14ac:dyDescent="0.2"/>
    <row r="401" s="25" customFormat="1" ht="12.75" x14ac:dyDescent="0.2"/>
    <row r="402" s="25" customFormat="1" ht="12.75" x14ac:dyDescent="0.2"/>
    <row r="403" s="25" customFormat="1" ht="12.75" x14ac:dyDescent="0.2"/>
    <row r="404" s="25" customFormat="1" ht="12.75" x14ac:dyDescent="0.2"/>
    <row r="405" s="25" customFormat="1" ht="12.75" x14ac:dyDescent="0.2"/>
    <row r="406" s="25" customFormat="1" ht="12.75" x14ac:dyDescent="0.2"/>
    <row r="407" s="25" customFormat="1" ht="12.75" x14ac:dyDescent="0.2"/>
    <row r="408" s="25" customFormat="1" ht="12.75" x14ac:dyDescent="0.2"/>
    <row r="409" s="25" customFormat="1" ht="12.75" x14ac:dyDescent="0.2"/>
    <row r="410" s="25" customFormat="1" ht="12.75" x14ac:dyDescent="0.2"/>
    <row r="411" s="25" customFormat="1" ht="12.75" x14ac:dyDescent="0.2"/>
    <row r="412" s="25" customFormat="1" ht="12.75" x14ac:dyDescent="0.2"/>
    <row r="413" s="25" customFormat="1" ht="12.75" x14ac:dyDescent="0.2"/>
    <row r="414" s="25" customFormat="1" ht="12.75" x14ac:dyDescent="0.2"/>
    <row r="415" s="25" customFormat="1" ht="12.75" x14ac:dyDescent="0.2"/>
    <row r="416" s="25" customFormat="1" ht="12.75" x14ac:dyDescent="0.2"/>
    <row r="417" s="25" customFormat="1" ht="12.75" x14ac:dyDescent="0.2"/>
    <row r="418" s="25" customFormat="1" ht="12.75" x14ac:dyDescent="0.2"/>
    <row r="419" s="57" customFormat="1" ht="12.75" x14ac:dyDescent="0.2"/>
    <row r="420" s="57" customFormat="1" ht="12.75" x14ac:dyDescent="0.2"/>
    <row r="421" s="57" customFormat="1" ht="12.75" x14ac:dyDescent="0.2"/>
    <row r="422" s="57" customFormat="1" ht="12.75" x14ac:dyDescent="0.2"/>
    <row r="423" s="57" customFormat="1" ht="12.75" x14ac:dyDescent="0.2"/>
    <row r="424" s="57" customFormat="1" ht="12.75" x14ac:dyDescent="0.2"/>
    <row r="425" s="57" customFormat="1" ht="12.75" x14ac:dyDescent="0.2"/>
    <row r="426" s="57" customFormat="1" ht="12.75" x14ac:dyDescent="0.2"/>
    <row r="427" s="57" customFormat="1" ht="12.75" x14ac:dyDescent="0.2"/>
    <row r="428" s="57" customFormat="1" ht="12.75" x14ac:dyDescent="0.2"/>
    <row r="429" s="57" customFormat="1" ht="12.75" x14ac:dyDescent="0.2"/>
    <row r="430" s="57" customFormat="1" ht="12.75" x14ac:dyDescent="0.2"/>
    <row r="431" s="57" customFormat="1" ht="12.75" x14ac:dyDescent="0.2"/>
    <row r="432" s="57" customFormat="1" ht="12.75" x14ac:dyDescent="0.2"/>
    <row r="433" s="57" customFormat="1" ht="12.75" x14ac:dyDescent="0.2"/>
    <row r="434" s="57" customFormat="1" ht="12.75" x14ac:dyDescent="0.2"/>
    <row r="435" s="57" customFormat="1" ht="12.75" x14ac:dyDescent="0.2"/>
    <row r="436" s="57" customFormat="1" ht="12.75" x14ac:dyDescent="0.2"/>
    <row r="437" s="57" customFormat="1" ht="12.75" x14ac:dyDescent="0.2"/>
    <row r="438" s="57" customFormat="1" ht="12.75" x14ac:dyDescent="0.2"/>
    <row r="439" s="57" customFormat="1" ht="12.75" x14ac:dyDescent="0.2"/>
    <row r="440" s="57" customFormat="1" ht="12.75" x14ac:dyDescent="0.2"/>
    <row r="441" s="57" customFormat="1" ht="12.75" x14ac:dyDescent="0.2"/>
    <row r="442" s="57" customFormat="1" ht="12.75" x14ac:dyDescent="0.2"/>
    <row r="443" s="57" customFormat="1" ht="12.75" x14ac:dyDescent="0.2"/>
    <row r="444" s="57" customFormat="1" ht="12.75" x14ac:dyDescent="0.2"/>
    <row r="445" s="57" customFormat="1" ht="12.75" x14ac:dyDescent="0.2"/>
    <row r="446" s="57" customFormat="1" ht="12.75" x14ac:dyDescent="0.2"/>
    <row r="447" s="57" customFormat="1" ht="12.75" x14ac:dyDescent="0.2"/>
    <row r="448" s="57" customFormat="1" ht="12.75" x14ac:dyDescent="0.2"/>
    <row r="449" s="57" customFormat="1" ht="12.75" x14ac:dyDescent="0.2"/>
    <row r="450" s="57" customFormat="1" ht="12.75" x14ac:dyDescent="0.2"/>
    <row r="451" s="57" customFormat="1" ht="12.75" x14ac:dyDescent="0.2"/>
    <row r="452" s="57" customFormat="1" ht="12.75" x14ac:dyDescent="0.2"/>
    <row r="453" s="57" customFormat="1" ht="12.75" x14ac:dyDescent="0.2"/>
    <row r="454" s="57" customFormat="1" ht="12.75" x14ac:dyDescent="0.2"/>
    <row r="455" s="57" customFormat="1" ht="12.75" x14ac:dyDescent="0.2"/>
    <row r="456" s="57" customFormat="1" ht="12.75" x14ac:dyDescent="0.2"/>
    <row r="457" s="57" customFormat="1" ht="12.75" x14ac:dyDescent="0.2"/>
    <row r="458" s="57" customFormat="1" ht="12.75" x14ac:dyDescent="0.2"/>
    <row r="459" s="57" customFormat="1" ht="12.75" x14ac:dyDescent="0.2"/>
    <row r="460" s="57" customFormat="1" ht="12.75" x14ac:dyDescent="0.2"/>
    <row r="461" s="57" customFormat="1" ht="12.75" x14ac:dyDescent="0.2"/>
    <row r="462" s="57" customFormat="1" ht="12.75" x14ac:dyDescent="0.2"/>
    <row r="463" s="57" customFormat="1" ht="12.75" x14ac:dyDescent="0.2"/>
    <row r="464" s="57" customFormat="1" ht="12.75" x14ac:dyDescent="0.2"/>
    <row r="465" s="57" customFormat="1" ht="12.75" x14ac:dyDescent="0.2"/>
    <row r="466" s="57" customFormat="1" ht="12.75" x14ac:dyDescent="0.2"/>
    <row r="467" s="57" customFormat="1" ht="12.75" x14ac:dyDescent="0.2"/>
    <row r="468" s="57" customFormat="1" ht="12.75" x14ac:dyDescent="0.2"/>
    <row r="469" s="57" customFormat="1" ht="12.75" x14ac:dyDescent="0.2"/>
    <row r="470" s="57" customFormat="1" ht="12.75" x14ac:dyDescent="0.2"/>
    <row r="471" s="57" customFormat="1" ht="12.75" x14ac:dyDescent="0.2"/>
    <row r="472" s="57" customFormat="1" ht="12.75" x14ac:dyDescent="0.2"/>
    <row r="473" s="57" customFormat="1" ht="12.75" x14ac:dyDescent="0.2"/>
    <row r="474" s="57" customFormat="1" ht="12.75" x14ac:dyDescent="0.2"/>
    <row r="475" s="57" customFormat="1" ht="12.75" x14ac:dyDescent="0.2"/>
    <row r="476" s="57" customFormat="1" ht="12.75" x14ac:dyDescent="0.2"/>
    <row r="477" s="57" customFormat="1" ht="12.75" x14ac:dyDescent="0.2"/>
    <row r="478" s="57" customFormat="1" ht="12.75" x14ac:dyDescent="0.2"/>
    <row r="479" s="57" customFormat="1" ht="12.75" x14ac:dyDescent="0.2"/>
    <row r="480" s="57" customFormat="1" ht="12.75" x14ac:dyDescent="0.2"/>
    <row r="481" s="57" customFormat="1" ht="12.75" x14ac:dyDescent="0.2"/>
    <row r="482" s="57" customFormat="1" ht="12.75" x14ac:dyDescent="0.2"/>
    <row r="483" s="57" customFormat="1" ht="12.75" x14ac:dyDescent="0.2"/>
    <row r="484" s="57" customFormat="1" ht="12.75" x14ac:dyDescent="0.2"/>
    <row r="485" s="57" customFormat="1" ht="12.75" x14ac:dyDescent="0.2"/>
    <row r="486" s="57" customFormat="1" ht="12.75" x14ac:dyDescent="0.2"/>
    <row r="487" s="57" customFormat="1" ht="12.75" x14ac:dyDescent="0.2"/>
    <row r="488" s="57" customFormat="1" ht="12.75" x14ac:dyDescent="0.2"/>
    <row r="489" s="57" customFormat="1" ht="12.75" x14ac:dyDescent="0.2"/>
    <row r="490" s="57" customFormat="1" ht="12.75" x14ac:dyDescent="0.2"/>
    <row r="491" s="57" customFormat="1" ht="12.75" x14ac:dyDescent="0.2"/>
    <row r="492" s="57" customFormat="1" ht="12.75" x14ac:dyDescent="0.2"/>
    <row r="493" s="57" customFormat="1" ht="12.75" x14ac:dyDescent="0.2"/>
    <row r="494" s="57" customFormat="1" ht="12.75" x14ac:dyDescent="0.2"/>
    <row r="495" s="57" customFormat="1" ht="12.75" x14ac:dyDescent="0.2"/>
    <row r="496" s="57" customFormat="1" ht="12.75" x14ac:dyDescent="0.2"/>
    <row r="497" s="57" customFormat="1" ht="12.75" x14ac:dyDescent="0.2"/>
    <row r="498" s="57" customFormat="1" ht="12.75" x14ac:dyDescent="0.2"/>
    <row r="499" s="57" customFormat="1" ht="12.75" x14ac:dyDescent="0.2"/>
    <row r="500" s="57" customFormat="1" ht="12.75" x14ac:dyDescent="0.2"/>
    <row r="501" s="57" customFormat="1" ht="12.75" x14ac:dyDescent="0.2"/>
    <row r="502" s="57" customFormat="1" ht="12.75" x14ac:dyDescent="0.2"/>
    <row r="503" s="57" customFormat="1" ht="12.75" x14ac:dyDescent="0.2"/>
    <row r="504" s="57" customFormat="1" ht="12.75" x14ac:dyDescent="0.2"/>
    <row r="505" s="57" customFormat="1" ht="12.75" x14ac:dyDescent="0.2"/>
    <row r="506" s="57" customFormat="1" ht="12.75" x14ac:dyDescent="0.2"/>
    <row r="507" s="57" customFormat="1" ht="12.75" x14ac:dyDescent="0.2"/>
    <row r="508" s="57" customFormat="1" ht="12.75" x14ac:dyDescent="0.2"/>
    <row r="509" s="57" customFormat="1" ht="12.75" x14ac:dyDescent="0.2"/>
    <row r="510" s="57" customFormat="1" ht="12.75" x14ac:dyDescent="0.2"/>
    <row r="511" s="57" customFormat="1" ht="12.75" x14ac:dyDescent="0.2"/>
    <row r="512" s="57" customFormat="1" ht="12.75" x14ac:dyDescent="0.2"/>
    <row r="513" s="57" customFormat="1" ht="12.75" x14ac:dyDescent="0.2"/>
    <row r="514" s="57" customFormat="1" ht="12.75" x14ac:dyDescent="0.2"/>
    <row r="515" s="57" customFormat="1" ht="12.75" x14ac:dyDescent="0.2"/>
    <row r="516" s="57" customFormat="1" ht="12.75" x14ac:dyDescent="0.2"/>
    <row r="517" s="57" customFormat="1" ht="12.75" x14ac:dyDescent="0.2"/>
    <row r="518" s="57" customFormat="1" ht="12.75" x14ac:dyDescent="0.2"/>
    <row r="519" s="57" customFormat="1" ht="12.75" x14ac:dyDescent="0.2"/>
    <row r="520" s="57" customFormat="1" ht="12.75" x14ac:dyDescent="0.2"/>
    <row r="521" s="57" customFormat="1" ht="12.75" x14ac:dyDescent="0.2"/>
    <row r="522" s="57" customFormat="1" ht="12.75" x14ac:dyDescent="0.2"/>
    <row r="523" s="57" customFormat="1" ht="12.75" x14ac:dyDescent="0.2"/>
    <row r="524" s="57" customFormat="1" ht="12.75" x14ac:dyDescent="0.2"/>
    <row r="525" s="57" customFormat="1" ht="12.75" x14ac:dyDescent="0.2"/>
    <row r="526" s="57" customFormat="1" ht="12.75" x14ac:dyDescent="0.2"/>
    <row r="527" s="57" customFormat="1" ht="12.75" x14ac:dyDescent="0.2"/>
    <row r="528" s="57" customFormat="1" ht="12.75" x14ac:dyDescent="0.2"/>
    <row r="529" s="57" customFormat="1" ht="12.75" x14ac:dyDescent="0.2"/>
    <row r="530" s="57" customFormat="1" ht="12.75" x14ac:dyDescent="0.2"/>
    <row r="531" s="57" customFormat="1" ht="12.75" x14ac:dyDescent="0.2"/>
    <row r="532" s="57" customFormat="1" ht="12.75" x14ac:dyDescent="0.2"/>
    <row r="533" s="57" customFormat="1" ht="12.75" x14ac:dyDescent="0.2"/>
    <row r="534" s="57" customFormat="1" ht="12.75" x14ac:dyDescent="0.2"/>
    <row r="535" s="57" customFormat="1" ht="12.75" x14ac:dyDescent="0.2"/>
    <row r="536" s="57" customFormat="1" ht="12.75" x14ac:dyDescent="0.2"/>
    <row r="537" s="57" customFormat="1" ht="12.75" x14ac:dyDescent="0.2"/>
    <row r="538" s="57" customFormat="1" ht="12.75" x14ac:dyDescent="0.2"/>
    <row r="539" s="57" customFormat="1" ht="12.75" x14ac:dyDescent="0.2"/>
    <row r="540" s="57" customFormat="1" ht="12.75" x14ac:dyDescent="0.2"/>
    <row r="541" s="57" customFormat="1" ht="12.75" x14ac:dyDescent="0.2"/>
    <row r="542" s="57" customFormat="1" ht="12.75" x14ac:dyDescent="0.2"/>
    <row r="543" s="57" customFormat="1" ht="12.75" x14ac:dyDescent="0.2"/>
    <row r="544" s="57" customFormat="1" ht="12.75" x14ac:dyDescent="0.2"/>
    <row r="545" s="57" customFormat="1" ht="12.75" x14ac:dyDescent="0.2"/>
    <row r="546" s="57" customFormat="1" ht="12.75" x14ac:dyDescent="0.2"/>
    <row r="547" s="57" customFormat="1" ht="12.75" x14ac:dyDescent="0.2"/>
    <row r="548" s="57" customFormat="1" ht="12.75" x14ac:dyDescent="0.2"/>
    <row r="549" s="57" customFormat="1" ht="12.75" x14ac:dyDescent="0.2"/>
    <row r="550" s="57" customFormat="1" ht="12.75" x14ac:dyDescent="0.2"/>
    <row r="551" s="57" customFormat="1" ht="12.75" x14ac:dyDescent="0.2"/>
    <row r="552" s="57" customFormat="1" ht="12.75" x14ac:dyDescent="0.2"/>
    <row r="553" s="57" customFormat="1" ht="12.75" x14ac:dyDescent="0.2"/>
    <row r="554" s="57" customFormat="1" ht="12.75" x14ac:dyDescent="0.2"/>
    <row r="555" s="57" customFormat="1" ht="12.75" x14ac:dyDescent="0.2"/>
    <row r="556" s="57" customFormat="1" ht="12.75" x14ac:dyDescent="0.2"/>
    <row r="557" s="57" customFormat="1" ht="12.75" x14ac:dyDescent="0.2"/>
    <row r="558" s="57" customFormat="1" ht="12.75" x14ac:dyDescent="0.2"/>
    <row r="559" s="57" customFormat="1" ht="12.75" x14ac:dyDescent="0.2"/>
    <row r="560" s="57" customFormat="1" ht="12.75" x14ac:dyDescent="0.2"/>
    <row r="561" s="57" customFormat="1" ht="12.75" x14ac:dyDescent="0.2"/>
    <row r="562" s="57" customFormat="1" ht="12.75" x14ac:dyDescent="0.2"/>
    <row r="563" s="57" customFormat="1" ht="12.75" x14ac:dyDescent="0.2"/>
    <row r="564" s="57" customFormat="1" ht="12.75" x14ac:dyDescent="0.2"/>
    <row r="565" s="57" customFormat="1" ht="12.75" x14ac:dyDescent="0.2"/>
    <row r="566" s="57" customFormat="1" ht="12.75" x14ac:dyDescent="0.2"/>
    <row r="567" s="57" customFormat="1" ht="12.75" x14ac:dyDescent="0.2"/>
    <row r="568" s="57" customFormat="1" ht="12.75" x14ac:dyDescent="0.2"/>
    <row r="569" s="57" customFormat="1" ht="12.75" x14ac:dyDescent="0.2"/>
    <row r="570" s="57" customFormat="1" ht="12.75" x14ac:dyDescent="0.2"/>
    <row r="571" s="57" customFormat="1" ht="12.75" x14ac:dyDescent="0.2"/>
    <row r="572" s="57" customFormat="1" ht="12.75" x14ac:dyDescent="0.2"/>
    <row r="573" s="57" customFormat="1" ht="12.75" x14ac:dyDescent="0.2"/>
    <row r="574" s="57" customFormat="1" ht="12.75" x14ac:dyDescent="0.2"/>
    <row r="575" s="57" customFormat="1" ht="12.75" x14ac:dyDescent="0.2"/>
    <row r="576" s="57" customFormat="1" ht="12.75" x14ac:dyDescent="0.2"/>
    <row r="577" s="57" customFormat="1" ht="12.75" x14ac:dyDescent="0.2"/>
    <row r="578" s="57" customFormat="1" ht="12.75" x14ac:dyDescent="0.2"/>
    <row r="579" s="57" customFormat="1" ht="12.75" x14ac:dyDescent="0.2"/>
    <row r="580" s="57" customFormat="1" ht="12.75" x14ac:dyDescent="0.2"/>
    <row r="581" s="57" customFormat="1" ht="12.75" x14ac:dyDescent="0.2"/>
    <row r="582" s="57" customFormat="1" ht="12.75" x14ac:dyDescent="0.2"/>
    <row r="583" s="57" customFormat="1" ht="12.75" x14ac:dyDescent="0.2"/>
    <row r="584" s="57" customFormat="1" ht="12.75" x14ac:dyDescent="0.2"/>
    <row r="585" s="57" customFormat="1" ht="12.75" x14ac:dyDescent="0.2"/>
    <row r="586" s="57" customFormat="1" ht="12.75" x14ac:dyDescent="0.2"/>
    <row r="587" s="57" customFormat="1" ht="12.75" x14ac:dyDescent="0.2"/>
    <row r="588" s="57" customFormat="1" ht="12.75" x14ac:dyDescent="0.2"/>
    <row r="589" s="57" customFormat="1" ht="12.75" x14ac:dyDescent="0.2"/>
    <row r="590" s="57" customFormat="1" ht="12.75" x14ac:dyDescent="0.2"/>
    <row r="591" s="57" customFormat="1" ht="12.75" x14ac:dyDescent="0.2"/>
    <row r="592" s="57" customFormat="1" ht="12.75" x14ac:dyDescent="0.2"/>
    <row r="593" s="57" customFormat="1" ht="12.75" x14ac:dyDescent="0.2"/>
    <row r="594" s="57" customFormat="1" ht="12.75" x14ac:dyDescent="0.2"/>
    <row r="595" s="57" customFormat="1" ht="12.75" x14ac:dyDescent="0.2"/>
    <row r="596" s="57" customFormat="1" ht="12.75" x14ac:dyDescent="0.2"/>
    <row r="597" s="57" customFormat="1" ht="12.75" x14ac:dyDescent="0.2"/>
    <row r="598" s="57" customFormat="1" ht="12.75" x14ac:dyDescent="0.2"/>
    <row r="599" s="57" customFormat="1" ht="12.75" x14ac:dyDescent="0.2"/>
    <row r="600" s="57" customFormat="1" ht="12.75" x14ac:dyDescent="0.2"/>
    <row r="601" s="57" customFormat="1" ht="12.75" x14ac:dyDescent="0.2"/>
    <row r="602" s="57" customFormat="1" ht="12.75" x14ac:dyDescent="0.2"/>
    <row r="603" s="57" customFormat="1" ht="12.75" x14ac:dyDescent="0.2"/>
    <row r="604" s="57" customFormat="1" ht="12.75" x14ac:dyDescent="0.2"/>
    <row r="605" s="57" customFormat="1" ht="12.75" x14ac:dyDescent="0.2"/>
    <row r="606" s="57" customFormat="1" ht="12.75" x14ac:dyDescent="0.2"/>
    <row r="607" s="57" customFormat="1" ht="12.75" x14ac:dyDescent="0.2"/>
    <row r="608" s="57" customFormat="1" ht="12.75" x14ac:dyDescent="0.2"/>
    <row r="609" s="57" customFormat="1" ht="12.75" x14ac:dyDescent="0.2"/>
    <row r="610" s="57" customFormat="1" ht="12.75" x14ac:dyDescent="0.2"/>
    <row r="611" s="57" customFormat="1" ht="12.75" x14ac:dyDescent="0.2"/>
    <row r="612" s="57" customFormat="1" ht="12.75" x14ac:dyDescent="0.2"/>
    <row r="613" s="57" customFormat="1" ht="12.75" x14ac:dyDescent="0.2"/>
    <row r="614" s="57" customFormat="1" ht="12.75" x14ac:dyDescent="0.2"/>
    <row r="615" s="57" customFormat="1" ht="12.75" x14ac:dyDescent="0.2"/>
    <row r="616" s="57" customFormat="1" ht="12.75" x14ac:dyDescent="0.2"/>
    <row r="617" s="57" customFormat="1" ht="12.75" x14ac:dyDescent="0.2"/>
    <row r="618" s="57" customFormat="1" ht="12.75" x14ac:dyDescent="0.2"/>
    <row r="619" s="57" customFormat="1" ht="12.75" x14ac:dyDescent="0.2"/>
    <row r="620" s="57" customFormat="1" ht="12.75" x14ac:dyDescent="0.2"/>
    <row r="621" s="57" customFormat="1" ht="12.75" x14ac:dyDescent="0.2"/>
    <row r="622" s="57" customFormat="1" ht="12.75" x14ac:dyDescent="0.2"/>
    <row r="623" s="57" customFormat="1" ht="12.75" x14ac:dyDescent="0.2"/>
    <row r="624" s="57" customFormat="1" ht="12.75" x14ac:dyDescent="0.2"/>
    <row r="625" s="57" customFormat="1" ht="12.75" x14ac:dyDescent="0.2"/>
    <row r="626" s="57" customFormat="1" ht="12.75" x14ac:dyDescent="0.2"/>
    <row r="627" s="57" customFormat="1" ht="12.75" x14ac:dyDescent="0.2"/>
    <row r="628" s="57" customFormat="1" ht="12.75" x14ac:dyDescent="0.2"/>
    <row r="629" s="57" customFormat="1" ht="12.75" x14ac:dyDescent="0.2"/>
    <row r="630" s="57" customFormat="1" ht="12.75" x14ac:dyDescent="0.2"/>
    <row r="631" s="57" customFormat="1" ht="12.75" x14ac:dyDescent="0.2"/>
    <row r="632" s="57" customFormat="1" ht="12.75" x14ac:dyDescent="0.2"/>
    <row r="633" s="57" customFormat="1" ht="12.75" x14ac:dyDescent="0.2"/>
    <row r="634" s="57" customFormat="1" ht="12.75" x14ac:dyDescent="0.2"/>
    <row r="635" s="57" customFormat="1" ht="12.75" x14ac:dyDescent="0.2"/>
    <row r="636" s="57" customFormat="1" ht="12.75" x14ac:dyDescent="0.2"/>
    <row r="637" s="57" customFormat="1" ht="12.75" x14ac:dyDescent="0.2"/>
    <row r="638" s="57" customFormat="1" ht="12.75" x14ac:dyDescent="0.2"/>
    <row r="639" s="57" customFormat="1" ht="12.75" x14ac:dyDescent="0.2"/>
    <row r="640" s="57" customFormat="1" ht="12.75" x14ac:dyDescent="0.2"/>
    <row r="641" s="57" customFormat="1" ht="12.75" x14ac:dyDescent="0.2"/>
    <row r="642" s="57" customFormat="1" ht="12.75" x14ac:dyDescent="0.2"/>
    <row r="643" s="57" customFormat="1" ht="12.75" x14ac:dyDescent="0.2"/>
    <row r="644" s="57" customFormat="1" ht="12.75" x14ac:dyDescent="0.2"/>
    <row r="645" s="57" customFormat="1" ht="12.75" x14ac:dyDescent="0.2"/>
    <row r="646" s="57" customFormat="1" ht="12.75" x14ac:dyDescent="0.2"/>
    <row r="647" s="57" customFormat="1" ht="12.75" x14ac:dyDescent="0.2"/>
    <row r="648" s="57" customFormat="1" ht="12.75" x14ac:dyDescent="0.2"/>
    <row r="649" s="57" customFormat="1" ht="12.75" x14ac:dyDescent="0.2"/>
    <row r="650" s="57" customFormat="1" ht="12.75" x14ac:dyDescent="0.2"/>
    <row r="651" s="57" customFormat="1" ht="12.75" x14ac:dyDescent="0.2"/>
    <row r="652" s="57" customFormat="1" ht="12.75" x14ac:dyDescent="0.2"/>
    <row r="653" s="57" customFormat="1" ht="12.75" x14ac:dyDescent="0.2"/>
    <row r="654" s="57" customFormat="1" ht="12.75" x14ac:dyDescent="0.2"/>
    <row r="655" s="57" customFormat="1" ht="12.75" x14ac:dyDescent="0.2"/>
    <row r="656" s="57" customFormat="1" ht="12.75" x14ac:dyDescent="0.2"/>
    <row r="657" s="57" customFormat="1" ht="12.75" x14ac:dyDescent="0.2"/>
    <row r="658" s="57" customFormat="1" ht="12.75" x14ac:dyDescent="0.2"/>
    <row r="659" s="57" customFormat="1" ht="12.75" x14ac:dyDescent="0.2"/>
    <row r="660" s="57" customFormat="1" ht="12.75" x14ac:dyDescent="0.2"/>
    <row r="661" s="57" customFormat="1" ht="12.75" x14ac:dyDescent="0.2"/>
    <row r="662" s="57" customFormat="1" ht="12.75" x14ac:dyDescent="0.2"/>
    <row r="663" s="57" customFormat="1" ht="12.75" x14ac:dyDescent="0.2"/>
    <row r="664" s="57" customFormat="1" ht="12.75" x14ac:dyDescent="0.2"/>
    <row r="665" s="57" customFormat="1" ht="12.75" x14ac:dyDescent="0.2"/>
    <row r="666" s="57" customFormat="1" ht="12.75" x14ac:dyDescent="0.2"/>
    <row r="667" s="57" customFormat="1" ht="12.75" x14ac:dyDescent="0.2"/>
    <row r="668" s="57" customFormat="1" ht="12.75" x14ac:dyDescent="0.2"/>
    <row r="669" s="57" customFormat="1" ht="12.75" x14ac:dyDescent="0.2"/>
    <row r="670" s="57" customFormat="1" ht="12.75" x14ac:dyDescent="0.2"/>
    <row r="671" s="57" customFormat="1" ht="12.75" x14ac:dyDescent="0.2"/>
    <row r="672" s="57" customFormat="1" ht="12.75" x14ac:dyDescent="0.2"/>
    <row r="673" s="57" customFormat="1" ht="12.75" x14ac:dyDescent="0.2"/>
    <row r="674" s="57" customFormat="1" ht="12.75" x14ac:dyDescent="0.2"/>
    <row r="675" s="57" customFormat="1" ht="12.75" x14ac:dyDescent="0.2"/>
    <row r="676" s="57" customFormat="1" ht="12.75" x14ac:dyDescent="0.2"/>
    <row r="677" s="57" customFormat="1" ht="12.75" x14ac:dyDescent="0.2"/>
    <row r="678" s="57" customFormat="1" ht="12.75" x14ac:dyDescent="0.2"/>
    <row r="679" s="57" customFormat="1" ht="12.75" x14ac:dyDescent="0.2"/>
    <row r="680" s="57" customFormat="1" ht="12.75" x14ac:dyDescent="0.2"/>
    <row r="681" s="57" customFormat="1" ht="12.75" x14ac:dyDescent="0.2"/>
    <row r="682" s="57" customFormat="1" ht="12.75" x14ac:dyDescent="0.2"/>
    <row r="683" s="57" customFormat="1" ht="12.75" x14ac:dyDescent="0.2"/>
    <row r="684" s="57" customFormat="1" ht="12.75" x14ac:dyDescent="0.2"/>
    <row r="685" s="57" customFormat="1" ht="12.75" x14ac:dyDescent="0.2"/>
    <row r="686" s="57" customFormat="1" ht="12.75" x14ac:dyDescent="0.2"/>
    <row r="687" s="57" customFormat="1" ht="12.75" x14ac:dyDescent="0.2"/>
    <row r="688" s="57" customFormat="1" ht="12.75" x14ac:dyDescent="0.2"/>
    <row r="689" s="57" customFormat="1" ht="12.75" x14ac:dyDescent="0.2"/>
    <row r="690" s="57" customFormat="1" ht="12.75" x14ac:dyDescent="0.2"/>
    <row r="691" s="57" customFormat="1" ht="12.75" x14ac:dyDescent="0.2"/>
    <row r="692" s="57" customFormat="1" ht="12.75" x14ac:dyDescent="0.2"/>
    <row r="693" s="57" customFormat="1" ht="12.75" x14ac:dyDescent="0.2"/>
    <row r="694" s="57" customFormat="1" ht="12.75" x14ac:dyDescent="0.2"/>
    <row r="695" s="57" customFormat="1" ht="12.75" x14ac:dyDescent="0.2"/>
    <row r="696" s="57" customFormat="1" ht="12.75" x14ac:dyDescent="0.2"/>
    <row r="697" s="57" customFormat="1" ht="12.75" x14ac:dyDescent="0.2"/>
    <row r="698" s="57" customFormat="1" ht="12.75" x14ac:dyDescent="0.2"/>
    <row r="699" s="57" customFormat="1" ht="12.75" x14ac:dyDescent="0.2"/>
    <row r="700" s="57" customFormat="1" ht="12.75" x14ac:dyDescent="0.2"/>
    <row r="701" s="57" customFormat="1" ht="12.75" x14ac:dyDescent="0.2"/>
    <row r="702" s="57" customFormat="1" ht="12.75" x14ac:dyDescent="0.2"/>
    <row r="703" s="57" customFormat="1" ht="12.75" x14ac:dyDescent="0.2"/>
    <row r="704" s="57" customFormat="1" ht="12.75" x14ac:dyDescent="0.2"/>
    <row r="705" s="57" customFormat="1" ht="12.75" x14ac:dyDescent="0.2"/>
    <row r="706" s="57" customFormat="1" ht="12.75" x14ac:dyDescent="0.2"/>
    <row r="707" s="57" customFormat="1" ht="12.75" x14ac:dyDescent="0.2"/>
    <row r="708" s="57" customFormat="1" ht="12.75" x14ac:dyDescent="0.2"/>
    <row r="709" s="57" customFormat="1" ht="12.75" x14ac:dyDescent="0.2"/>
    <row r="710" s="57" customFormat="1" ht="12.75" x14ac:dyDescent="0.2"/>
    <row r="711" s="57" customFormat="1" ht="12.75" x14ac:dyDescent="0.2"/>
    <row r="712" s="57" customFormat="1" ht="12.75" x14ac:dyDescent="0.2"/>
    <row r="713" s="57" customFormat="1" ht="12.75" x14ac:dyDescent="0.2"/>
    <row r="714" s="57" customFormat="1" ht="12.75" x14ac:dyDescent="0.2"/>
    <row r="715" s="57" customFormat="1" ht="12.75" x14ac:dyDescent="0.2"/>
    <row r="716" s="57" customFormat="1" ht="12.75" x14ac:dyDescent="0.2"/>
    <row r="717" s="57" customFormat="1" ht="12.75" x14ac:dyDescent="0.2"/>
    <row r="718" s="57" customFormat="1" ht="12.75" x14ac:dyDescent="0.2"/>
    <row r="719" s="57" customFormat="1" ht="12.75" x14ac:dyDescent="0.2"/>
    <row r="720" s="57" customFormat="1" ht="12.75" x14ac:dyDescent="0.2"/>
    <row r="721" s="57" customFormat="1" ht="12.75" x14ac:dyDescent="0.2"/>
    <row r="722" s="57" customFormat="1" ht="12.75" x14ac:dyDescent="0.2"/>
    <row r="723" s="57" customFormat="1" ht="12.75" x14ac:dyDescent="0.2"/>
    <row r="724" s="57" customFormat="1" ht="12.75" x14ac:dyDescent="0.2"/>
    <row r="725" s="57" customFormat="1" ht="12.75" x14ac:dyDescent="0.2"/>
    <row r="726" s="57" customFormat="1" ht="12.75" x14ac:dyDescent="0.2"/>
    <row r="727" s="57" customFormat="1" ht="12.75" x14ac:dyDescent="0.2"/>
    <row r="728" s="57" customFormat="1" ht="12.75" x14ac:dyDescent="0.2"/>
    <row r="729" s="57" customFormat="1" ht="12.75" x14ac:dyDescent="0.2"/>
    <row r="730" s="57" customFormat="1" ht="12.75" x14ac:dyDescent="0.2"/>
    <row r="731" s="57" customFormat="1" ht="12.75" x14ac:dyDescent="0.2"/>
    <row r="732" s="57" customFormat="1" ht="12.75" x14ac:dyDescent="0.2"/>
    <row r="733" s="57" customFormat="1" ht="12.75" x14ac:dyDescent="0.2"/>
    <row r="734" s="57" customFormat="1" ht="12.75" x14ac:dyDescent="0.2"/>
    <row r="735" s="57" customFormat="1" ht="12.75" x14ac:dyDescent="0.2"/>
    <row r="736" s="57" customFormat="1" ht="12.75" x14ac:dyDescent="0.2"/>
    <row r="737" s="57" customFormat="1" ht="12.75" x14ac:dyDescent="0.2"/>
    <row r="738" s="57" customFormat="1" ht="12.75" x14ac:dyDescent="0.2"/>
    <row r="739" s="57" customFormat="1" ht="12.75" x14ac:dyDescent="0.2"/>
    <row r="740" s="57" customFormat="1" ht="12.75" x14ac:dyDescent="0.2"/>
    <row r="741" s="57" customFormat="1" ht="12.75" x14ac:dyDescent="0.2"/>
    <row r="742" s="57" customFormat="1" ht="12.75" x14ac:dyDescent="0.2"/>
    <row r="743" s="57" customFormat="1" ht="12.75" x14ac:dyDescent="0.2"/>
  </sheetData>
  <pageMargins left="0.7" right="0.7" top="0.78740157499999996" bottom="0.78740157499999996" header="0.3" footer="0.3"/>
  <pageSetup paperSize="9" scale="75" orientation="portrait" r:id="rId1"/>
  <rowBreaks count="3" manualBreakCount="3">
    <brk id="22" max="16383" man="1"/>
    <brk id="67" max="16383" man="1"/>
    <brk id="1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KIEFEL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Sobotta Joerg</dc:creator>
  <cp:lastModifiedBy>admin</cp:lastModifiedBy>
  <cp:lastPrinted>2015-07-15T10:41:17Z</cp:lastPrinted>
  <dcterms:created xsi:type="dcterms:W3CDTF">2015-07-15T10:04:59Z</dcterms:created>
  <dcterms:modified xsi:type="dcterms:W3CDTF">2015-07-15T13:44:37Z</dcterms:modified>
</cp:coreProperties>
</file>